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uppeA" sheetId="1" r:id="rId1"/>
  </sheets>
  <definedNames>
    <definedName name="_xlnm.Print_Area" localSheetId="0">'GruppeA'!$A$1:$N$5</definedName>
    <definedName name="Excel_BuiltIn__FilterDatabase" localSheetId="0">'GruppeA'!$A$3:$CB$5</definedName>
  </definedNames>
  <calcPr fullCalcOnLoad="1"/>
</workbook>
</file>

<file path=xl/sharedStrings.xml><?xml version="1.0" encoding="utf-8"?>
<sst xmlns="http://schemas.openxmlformats.org/spreadsheetml/2006/main" count="40" uniqueCount="36">
  <si>
    <t>GESAMTWERTUNG Jugendschachrallye 2019 – Schnellschach</t>
  </si>
  <si>
    <t>Innsbruck</t>
  </si>
  <si>
    <t>Schwaz</t>
  </si>
  <si>
    <t>Schönegg</t>
  </si>
  <si>
    <t>Kundl</t>
  </si>
  <si>
    <t>Absam</t>
  </si>
  <si>
    <t>Gesamt</t>
  </si>
  <si>
    <t>Beste 4</t>
  </si>
  <si>
    <t>Rg.</t>
  </si>
  <si>
    <t>Name</t>
  </si>
  <si>
    <t>Verein</t>
  </si>
  <si>
    <t xml:space="preserve">Pkt1. </t>
  </si>
  <si>
    <t>Pkt2</t>
  </si>
  <si>
    <t xml:space="preserve">Pkt3. </t>
  </si>
  <si>
    <t xml:space="preserve">Pkt4 </t>
  </si>
  <si>
    <t>Pkt5</t>
  </si>
  <si>
    <t>Pkt6</t>
  </si>
  <si>
    <t xml:space="preserve">Pkt7 </t>
  </si>
  <si>
    <t>Wtg7</t>
  </si>
  <si>
    <t>Pktges</t>
  </si>
  <si>
    <t>Wtgges</t>
  </si>
  <si>
    <t>Pkt/4</t>
  </si>
  <si>
    <t>U10w</t>
  </si>
  <si>
    <t>Kruckenhauser Arthur</t>
  </si>
  <si>
    <t>Schach ohne Grenzen</t>
  </si>
  <si>
    <t>Lerch Johannes</t>
  </si>
  <si>
    <t>Völs &amp; Hak Ibk</t>
  </si>
  <si>
    <t>Wischounig Laurin</t>
  </si>
  <si>
    <t>Tiroler Schachschule</t>
  </si>
  <si>
    <t>Schöpf Michael</t>
  </si>
  <si>
    <t>Bretze Hall in Tirol</t>
  </si>
  <si>
    <t>Pali Philipp</t>
  </si>
  <si>
    <t>Jugendschachclub Landeck</t>
  </si>
  <si>
    <t>Schlögl Rene</t>
  </si>
  <si>
    <t>Hengl Philip</t>
  </si>
  <si>
    <t>Tumanyan Gor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</si>
</sst>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"/>
    <numFmt numFmtId="168" formatCode="0.0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5" fontId="6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8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3" xfId="0" applyBorder="1" applyAlignment="1">
      <alignment horizontal="center"/>
    </xf>
    <xf numFmtId="164" fontId="0" fillId="0" borderId="0" xfId="0" applyBorder="1" applyAlignment="1">
      <alignment/>
    </xf>
    <xf numFmtId="164" fontId="3" fillId="16" borderId="4" xfId="0" applyFont="1" applyFill="1" applyBorder="1" applyAlignment="1">
      <alignment horizontal="center"/>
    </xf>
    <xf numFmtId="164" fontId="3" fillId="10" borderId="5" xfId="0" applyFont="1" applyFill="1" applyBorder="1" applyAlignment="1">
      <alignment horizontal="center"/>
    </xf>
    <xf numFmtId="165" fontId="3" fillId="16" borderId="5" xfId="0" applyNumberFormat="1" applyFont="1" applyFill="1" applyBorder="1" applyAlignment="1">
      <alignment horizontal="center"/>
    </xf>
    <xf numFmtId="164" fontId="3" fillId="17" borderId="6" xfId="0" applyFont="1" applyFill="1" applyBorder="1" applyAlignment="1">
      <alignment horizontal="center"/>
    </xf>
    <xf numFmtId="164" fontId="3" fillId="17" borderId="7" xfId="0" applyFont="1" applyFill="1" applyBorder="1" applyAlignment="1">
      <alignment horizontal="left"/>
    </xf>
    <xf numFmtId="164" fontId="3" fillId="17" borderId="8" xfId="0" applyFont="1" applyFill="1" applyBorder="1" applyAlignment="1">
      <alignment horizontal="center"/>
    </xf>
    <xf numFmtId="164" fontId="3" fillId="17" borderId="9" xfId="0" applyFont="1" applyFill="1" applyBorder="1" applyAlignment="1">
      <alignment horizontal="center"/>
    </xf>
    <xf numFmtId="164" fontId="3" fillId="17" borderId="10" xfId="0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9" fillId="0" borderId="7" xfId="0" applyFont="1" applyBorder="1" applyAlignment="1">
      <alignment horizontal="left" vertical="center"/>
    </xf>
    <xf numFmtId="166" fontId="3" fillId="0" borderId="13" xfId="0" applyNumberFormat="1" applyFon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Ergebnis 1" xfId="38"/>
    <cellStyle name="Ergebnis 2" xfId="39"/>
    <cellStyle name="Überschrift 5" xfId="40"/>
    <cellStyle name="Überschrift 6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1"/>
  <sheetViews>
    <sheetView tabSelected="1" zoomScale="85" zoomScaleNormal="85" zoomScaleSheetLayoutView="26" workbookViewId="0" topLeftCell="A1">
      <selection activeCell="H6" sqref="H6"/>
    </sheetView>
  </sheetViews>
  <sheetFormatPr defaultColWidth="10.28125" defaultRowHeight="15"/>
  <cols>
    <col min="1" max="1" width="3.8515625" style="0" customWidth="1"/>
    <col min="2" max="2" width="28.8515625" style="0" customWidth="1"/>
    <col min="3" max="3" width="29.7109375" style="0" customWidth="1"/>
    <col min="4" max="9" width="10.8515625" style="0" customWidth="1"/>
    <col min="10" max="13" width="10.8515625" style="0" hidden="1" customWidth="1"/>
    <col min="14" max="14" width="9.140625" style="0" customWidth="1"/>
    <col min="15" max="15" width="10.8515625" style="1" hidden="1" customWidth="1"/>
    <col min="16" max="58" width="7.00390625" style="0" customWidth="1"/>
    <col min="59" max="16384" width="10.8515625" style="0" customWidth="1"/>
  </cols>
  <sheetData>
    <row r="1" ht="26.25">
      <c r="B1" s="2" t="s">
        <v>0</v>
      </c>
    </row>
    <row r="2" spans="1:21" ht="21.75">
      <c r="A2" s="3"/>
      <c r="C2" s="4"/>
      <c r="D2" s="5"/>
      <c r="E2" s="5"/>
      <c r="F2" s="5"/>
      <c r="G2" s="5"/>
      <c r="H2" s="5"/>
      <c r="I2" s="5"/>
      <c r="J2" s="5"/>
      <c r="L2" s="6"/>
      <c r="M2" s="6"/>
      <c r="N2" s="1"/>
      <c r="P2" s="1"/>
      <c r="Q2" s="1"/>
      <c r="R2" s="7"/>
      <c r="S2" s="7"/>
      <c r="T2" s="7"/>
      <c r="U2" s="7"/>
    </row>
    <row r="3" spans="1:15" ht="15.75">
      <c r="A3" s="8"/>
      <c r="B3" s="9"/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1</v>
      </c>
      <c r="J3" s="10"/>
      <c r="K3" s="10"/>
      <c r="L3" s="11" t="s">
        <v>6</v>
      </c>
      <c r="M3" s="11"/>
      <c r="N3" s="11" t="s">
        <v>7</v>
      </c>
      <c r="O3" s="12"/>
    </row>
    <row r="4" spans="1:15" ht="15.75">
      <c r="A4" s="13" t="s">
        <v>8</v>
      </c>
      <c r="B4" s="14" t="s">
        <v>9</v>
      </c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17</v>
      </c>
      <c r="K4" s="16" t="s">
        <v>18</v>
      </c>
      <c r="L4" s="15" t="s">
        <v>19</v>
      </c>
      <c r="M4" s="16" t="s">
        <v>20</v>
      </c>
      <c r="N4" s="17" t="s">
        <v>21</v>
      </c>
      <c r="O4" s="18" t="s">
        <v>22</v>
      </c>
    </row>
    <row r="5" spans="1:80" s="26" customFormat="1" ht="16.5">
      <c r="A5" s="19">
        <f aca="true" t="shared" si="0" ref="A5:A21">ROW(A1)</f>
        <v>1</v>
      </c>
      <c r="B5" s="20" t="s">
        <v>23</v>
      </c>
      <c r="C5" s="20" t="s">
        <v>24</v>
      </c>
      <c r="D5" s="21">
        <v>100</v>
      </c>
      <c r="E5" s="21">
        <v>80</v>
      </c>
      <c r="F5" s="21">
        <v>100</v>
      </c>
      <c r="G5" s="21">
        <v>100</v>
      </c>
      <c r="H5" s="21">
        <v>0</v>
      </c>
      <c r="I5" s="21">
        <v>0</v>
      </c>
      <c r="J5" s="21"/>
      <c r="K5" s="22"/>
      <c r="L5" s="23">
        <f aca="true" t="shared" si="1" ref="L5:L21">SUM(D5,E5,F5,G5,H5,I5,J5)</f>
        <v>380</v>
      </c>
      <c r="M5" s="22">
        <f aca="true" t="shared" si="2" ref="M5:M21">SUM(L5,L5,L5,L5,L5,L5,K5)</f>
        <v>2280</v>
      </c>
      <c r="N5" s="24">
        <f aca="true" t="shared" si="3" ref="N5:N21">SUM(LARGE(D5:I5,1),LARGE(D5:I5,2),LARGE(D5:I5,3),LARGE(D5:I5,4))</f>
        <v>380</v>
      </c>
      <c r="O5" s="25"/>
      <c r="BG5" s="27">
        <f aca="true" t="shared" si="4" ref="BG5:BG21">D5</f>
        <v>100</v>
      </c>
      <c r="BH5" s="27">
        <f aca="true" t="shared" si="5" ref="BH5:BH21">E5</f>
        <v>80</v>
      </c>
      <c r="BI5" s="27">
        <f aca="true" t="shared" si="6" ref="BI5:BI21">F5</f>
        <v>100</v>
      </c>
      <c r="BJ5" s="27">
        <f aca="true" t="shared" si="7" ref="BJ5:BJ21">G5</f>
        <v>100</v>
      </c>
      <c r="BK5" s="27">
        <f aca="true" t="shared" si="8" ref="BK5:BK21">H5</f>
        <v>0</v>
      </c>
      <c r="BL5" s="27">
        <f aca="true" t="shared" si="9" ref="BL5:BL21">I5</f>
        <v>0</v>
      </c>
      <c r="BM5" s="27">
        <f aca="true" t="shared" si="10" ref="BM5:BM21">J5</f>
        <v>0</v>
      </c>
      <c r="BN5" s="27">
        <f aca="true" t="shared" si="11" ref="BN5:BN21">BM5</f>
        <v>0</v>
      </c>
      <c r="BO5" s="27">
        <f aca="true" t="shared" si="12" ref="BO5:BO21">BN5</f>
        <v>0</v>
      </c>
      <c r="BP5" s="27">
        <f aca="true" t="shared" si="13" ref="BP5:BP21">BO5</f>
        <v>0</v>
      </c>
      <c r="BQ5" s="27">
        <f aca="true" t="shared" si="14" ref="BQ5:BQ21">BP5</f>
        <v>0</v>
      </c>
      <c r="BR5" s="27">
        <f aca="true" t="shared" si="15" ref="BR5:BR21">BQ5</f>
        <v>0</v>
      </c>
      <c r="BS5" s="27">
        <f aca="true" t="shared" si="16" ref="BS5:BS21">BR5</f>
        <v>0</v>
      </c>
      <c r="BT5" s="27">
        <f aca="true" t="shared" si="17" ref="BT5:BT21">K5</f>
        <v>0</v>
      </c>
      <c r="BU5">
        <f aca="true" t="shared" si="18" ref="BU5:BU21">BG5+BN5/10000</f>
        <v>100</v>
      </c>
      <c r="BV5">
        <f aca="true" t="shared" si="19" ref="BV5:BV21">BH5+BO5/10000</f>
        <v>80</v>
      </c>
      <c r="BW5">
        <f aca="true" t="shared" si="20" ref="BW5:BW21">BI5+BP5/10000</f>
        <v>100</v>
      </c>
      <c r="BX5">
        <f aca="true" t="shared" si="21" ref="BX5:BX21">BJ5+BQ5/10000</f>
        <v>100</v>
      </c>
      <c r="BY5">
        <f aca="true" t="shared" si="22" ref="BY5:BY21">BK5+BR5/10000</f>
        <v>0</v>
      </c>
      <c r="BZ5">
        <f aca="true" t="shared" si="23" ref="BZ5:BZ21">BL5+BS5/10000</f>
        <v>0</v>
      </c>
      <c r="CA5">
        <f aca="true" t="shared" si="24" ref="CA5:CA21">BM5+BT5/10000</f>
        <v>0</v>
      </c>
      <c r="CB5" s="28">
        <f aca="true" t="shared" si="25" ref="CB5:CB21">SUM(LARGE(BU5:CA5,1),LARGE(BU5:CA5,2),LARGE(BU5:CA5,3),LARGE(BU5:CA5,4))</f>
        <v>380</v>
      </c>
    </row>
    <row r="6" spans="1:80" s="26" customFormat="1" ht="16.5">
      <c r="A6" s="19">
        <f t="shared" si="0"/>
        <v>2</v>
      </c>
      <c r="B6" s="20" t="s">
        <v>25</v>
      </c>
      <c r="C6" s="20" t="s">
        <v>26</v>
      </c>
      <c r="D6" s="21">
        <v>80</v>
      </c>
      <c r="E6" s="21">
        <v>50</v>
      </c>
      <c r="F6" s="21">
        <v>60</v>
      </c>
      <c r="G6" s="21">
        <v>60</v>
      </c>
      <c r="H6" s="21">
        <v>100</v>
      </c>
      <c r="I6" s="21">
        <v>0</v>
      </c>
      <c r="J6" s="21"/>
      <c r="K6" s="22"/>
      <c r="L6" s="23">
        <f t="shared" si="1"/>
        <v>350</v>
      </c>
      <c r="M6" s="22">
        <f t="shared" si="2"/>
        <v>2100</v>
      </c>
      <c r="N6" s="24">
        <f t="shared" si="3"/>
        <v>300</v>
      </c>
      <c r="O6" s="25"/>
      <c r="BG6" s="27">
        <f t="shared" si="4"/>
        <v>80</v>
      </c>
      <c r="BH6" s="27">
        <f t="shared" si="5"/>
        <v>50</v>
      </c>
      <c r="BI6" s="27">
        <f t="shared" si="6"/>
        <v>60</v>
      </c>
      <c r="BJ6" s="27">
        <f t="shared" si="7"/>
        <v>60</v>
      </c>
      <c r="BK6" s="27">
        <f t="shared" si="8"/>
        <v>100</v>
      </c>
      <c r="BL6" s="27">
        <f t="shared" si="9"/>
        <v>0</v>
      </c>
      <c r="BM6" s="27">
        <f t="shared" si="10"/>
        <v>0</v>
      </c>
      <c r="BN6" s="27">
        <f t="shared" si="11"/>
        <v>0</v>
      </c>
      <c r="BO6" s="27">
        <f t="shared" si="12"/>
        <v>0</v>
      </c>
      <c r="BP6" s="27">
        <f t="shared" si="13"/>
        <v>0</v>
      </c>
      <c r="BQ6" s="27">
        <f t="shared" si="14"/>
        <v>0</v>
      </c>
      <c r="BR6" s="27">
        <f t="shared" si="15"/>
        <v>0</v>
      </c>
      <c r="BS6" s="27">
        <f t="shared" si="16"/>
        <v>0</v>
      </c>
      <c r="BT6" s="27">
        <f t="shared" si="17"/>
        <v>0</v>
      </c>
      <c r="BU6">
        <f t="shared" si="18"/>
        <v>80</v>
      </c>
      <c r="BV6">
        <f t="shared" si="19"/>
        <v>50</v>
      </c>
      <c r="BW6">
        <f t="shared" si="20"/>
        <v>60</v>
      </c>
      <c r="BX6">
        <f t="shared" si="21"/>
        <v>60</v>
      </c>
      <c r="BY6">
        <f t="shared" si="22"/>
        <v>100</v>
      </c>
      <c r="BZ6">
        <f t="shared" si="23"/>
        <v>0</v>
      </c>
      <c r="CA6">
        <f t="shared" si="24"/>
        <v>0</v>
      </c>
      <c r="CB6" s="28">
        <f t="shared" si="25"/>
        <v>300</v>
      </c>
    </row>
    <row r="7" spans="1:80" s="26" customFormat="1" ht="16.5">
      <c r="A7" s="19">
        <f t="shared" si="0"/>
        <v>3</v>
      </c>
      <c r="B7" s="20" t="s">
        <v>27</v>
      </c>
      <c r="C7" s="20" t="s">
        <v>28</v>
      </c>
      <c r="D7" s="21">
        <v>0</v>
      </c>
      <c r="E7" s="21">
        <v>60</v>
      </c>
      <c r="F7" s="21">
        <v>80</v>
      </c>
      <c r="G7" s="21">
        <v>80</v>
      </c>
      <c r="H7" s="21">
        <v>80</v>
      </c>
      <c r="I7" s="21">
        <v>0</v>
      </c>
      <c r="J7" s="21"/>
      <c r="K7" s="22"/>
      <c r="L7" s="23">
        <f t="shared" si="1"/>
        <v>300</v>
      </c>
      <c r="M7" s="22">
        <f t="shared" si="2"/>
        <v>1800</v>
      </c>
      <c r="N7" s="24">
        <f t="shared" si="3"/>
        <v>300</v>
      </c>
      <c r="O7" s="25"/>
      <c r="BG7" s="27">
        <f t="shared" si="4"/>
        <v>0</v>
      </c>
      <c r="BH7" s="27">
        <f t="shared" si="5"/>
        <v>60</v>
      </c>
      <c r="BI7" s="27">
        <f t="shared" si="6"/>
        <v>80</v>
      </c>
      <c r="BJ7" s="27">
        <f t="shared" si="7"/>
        <v>80</v>
      </c>
      <c r="BK7" s="27">
        <f t="shared" si="8"/>
        <v>80</v>
      </c>
      <c r="BL7" s="27">
        <f t="shared" si="9"/>
        <v>0</v>
      </c>
      <c r="BM7" s="27">
        <f t="shared" si="10"/>
        <v>0</v>
      </c>
      <c r="BN7" s="27">
        <f t="shared" si="11"/>
        <v>0</v>
      </c>
      <c r="BO7" s="27">
        <f t="shared" si="12"/>
        <v>0</v>
      </c>
      <c r="BP7" s="27">
        <f t="shared" si="13"/>
        <v>0</v>
      </c>
      <c r="BQ7" s="27">
        <f t="shared" si="14"/>
        <v>0</v>
      </c>
      <c r="BR7" s="27">
        <f t="shared" si="15"/>
        <v>0</v>
      </c>
      <c r="BS7" s="27">
        <f t="shared" si="16"/>
        <v>0</v>
      </c>
      <c r="BT7" s="27">
        <f t="shared" si="17"/>
        <v>0</v>
      </c>
      <c r="BU7">
        <f t="shared" si="18"/>
        <v>0</v>
      </c>
      <c r="BV7">
        <f t="shared" si="19"/>
        <v>60</v>
      </c>
      <c r="BW7">
        <f t="shared" si="20"/>
        <v>80</v>
      </c>
      <c r="BX7">
        <f t="shared" si="21"/>
        <v>80</v>
      </c>
      <c r="BY7">
        <f t="shared" si="22"/>
        <v>80</v>
      </c>
      <c r="BZ7">
        <f t="shared" si="23"/>
        <v>0</v>
      </c>
      <c r="CA7">
        <f t="shared" si="24"/>
        <v>0</v>
      </c>
      <c r="CB7" s="28">
        <f t="shared" si="25"/>
        <v>300</v>
      </c>
    </row>
    <row r="8" spans="1:80" s="26" customFormat="1" ht="16.5">
      <c r="A8" s="19">
        <f t="shared" si="0"/>
        <v>4</v>
      </c>
      <c r="B8" s="20" t="s">
        <v>29</v>
      </c>
      <c r="C8" s="20" t="s">
        <v>30</v>
      </c>
      <c r="D8" s="21">
        <v>60</v>
      </c>
      <c r="E8" s="21">
        <v>40</v>
      </c>
      <c r="F8" s="21">
        <v>50</v>
      </c>
      <c r="G8" s="21">
        <v>0</v>
      </c>
      <c r="H8" s="21">
        <v>0</v>
      </c>
      <c r="I8" s="21">
        <v>0</v>
      </c>
      <c r="J8" s="21"/>
      <c r="K8" s="22"/>
      <c r="L8" s="23">
        <f t="shared" si="1"/>
        <v>150</v>
      </c>
      <c r="M8" s="22">
        <f t="shared" si="2"/>
        <v>900</v>
      </c>
      <c r="N8" s="24">
        <f t="shared" si="3"/>
        <v>150</v>
      </c>
      <c r="O8" s="25"/>
      <c r="BG8" s="27">
        <f t="shared" si="4"/>
        <v>60</v>
      </c>
      <c r="BH8" s="27">
        <f t="shared" si="5"/>
        <v>40</v>
      </c>
      <c r="BI8" s="27">
        <f t="shared" si="6"/>
        <v>50</v>
      </c>
      <c r="BJ8" s="27">
        <f t="shared" si="7"/>
        <v>0</v>
      </c>
      <c r="BK8" s="27">
        <f t="shared" si="8"/>
        <v>0</v>
      </c>
      <c r="BL8" s="27">
        <f t="shared" si="9"/>
        <v>0</v>
      </c>
      <c r="BM8" s="27">
        <f t="shared" si="10"/>
        <v>0</v>
      </c>
      <c r="BN8" s="27">
        <f t="shared" si="11"/>
        <v>0</v>
      </c>
      <c r="BO8" s="27">
        <f t="shared" si="12"/>
        <v>0</v>
      </c>
      <c r="BP8" s="27">
        <f t="shared" si="13"/>
        <v>0</v>
      </c>
      <c r="BQ8" s="27">
        <f t="shared" si="14"/>
        <v>0</v>
      </c>
      <c r="BR8" s="27">
        <f t="shared" si="15"/>
        <v>0</v>
      </c>
      <c r="BS8" s="27">
        <f t="shared" si="16"/>
        <v>0</v>
      </c>
      <c r="BT8" s="27">
        <f t="shared" si="17"/>
        <v>0</v>
      </c>
      <c r="BU8">
        <f t="shared" si="18"/>
        <v>60</v>
      </c>
      <c r="BV8">
        <f t="shared" si="19"/>
        <v>40</v>
      </c>
      <c r="BW8">
        <f t="shared" si="20"/>
        <v>50</v>
      </c>
      <c r="BX8">
        <f t="shared" si="21"/>
        <v>0</v>
      </c>
      <c r="BY8">
        <f t="shared" si="22"/>
        <v>0</v>
      </c>
      <c r="BZ8">
        <f t="shared" si="23"/>
        <v>0</v>
      </c>
      <c r="CA8">
        <f t="shared" si="24"/>
        <v>0</v>
      </c>
      <c r="CB8" s="28">
        <f t="shared" si="25"/>
        <v>150</v>
      </c>
    </row>
    <row r="9" spans="1:80" s="26" customFormat="1" ht="16.5">
      <c r="A9" s="19">
        <f t="shared" si="0"/>
        <v>5</v>
      </c>
      <c r="B9" s="20" t="s">
        <v>31</v>
      </c>
      <c r="C9" s="20" t="s">
        <v>32</v>
      </c>
      <c r="D9" s="21">
        <v>0</v>
      </c>
      <c r="E9" s="21">
        <v>100</v>
      </c>
      <c r="F9" s="21">
        <v>0</v>
      </c>
      <c r="G9" s="21">
        <v>0</v>
      </c>
      <c r="H9" s="21">
        <v>0</v>
      </c>
      <c r="I9" s="21">
        <v>0</v>
      </c>
      <c r="J9" s="21"/>
      <c r="K9" s="22"/>
      <c r="L9" s="23">
        <f t="shared" si="1"/>
        <v>100</v>
      </c>
      <c r="M9" s="22">
        <f t="shared" si="2"/>
        <v>600</v>
      </c>
      <c r="N9" s="24">
        <f t="shared" si="3"/>
        <v>100</v>
      </c>
      <c r="O9" s="25"/>
      <c r="BG9" s="27">
        <f t="shared" si="4"/>
        <v>0</v>
      </c>
      <c r="BH9" s="27">
        <f t="shared" si="5"/>
        <v>100</v>
      </c>
      <c r="BI9" s="27">
        <f t="shared" si="6"/>
        <v>0</v>
      </c>
      <c r="BJ9" s="27">
        <f t="shared" si="7"/>
        <v>0</v>
      </c>
      <c r="BK9" s="27">
        <f t="shared" si="8"/>
        <v>0</v>
      </c>
      <c r="BL9" s="27">
        <f t="shared" si="9"/>
        <v>0</v>
      </c>
      <c r="BM9" s="27">
        <f t="shared" si="10"/>
        <v>0</v>
      </c>
      <c r="BN9" s="27">
        <f t="shared" si="11"/>
        <v>0</v>
      </c>
      <c r="BO9" s="27">
        <f t="shared" si="12"/>
        <v>0</v>
      </c>
      <c r="BP9" s="27">
        <f t="shared" si="13"/>
        <v>0</v>
      </c>
      <c r="BQ9" s="27">
        <f t="shared" si="14"/>
        <v>0</v>
      </c>
      <c r="BR9" s="27">
        <f t="shared" si="15"/>
        <v>0</v>
      </c>
      <c r="BS9" s="27">
        <f t="shared" si="16"/>
        <v>0</v>
      </c>
      <c r="BT9" s="27">
        <f t="shared" si="17"/>
        <v>0</v>
      </c>
      <c r="BU9">
        <f t="shared" si="18"/>
        <v>0</v>
      </c>
      <c r="BV9">
        <f t="shared" si="19"/>
        <v>100</v>
      </c>
      <c r="BW9">
        <f t="shared" si="20"/>
        <v>0</v>
      </c>
      <c r="BX9">
        <f t="shared" si="21"/>
        <v>0</v>
      </c>
      <c r="BY9">
        <f t="shared" si="22"/>
        <v>0</v>
      </c>
      <c r="BZ9">
        <f t="shared" si="23"/>
        <v>0</v>
      </c>
      <c r="CA9">
        <f t="shared" si="24"/>
        <v>0</v>
      </c>
      <c r="CB9" s="28">
        <f t="shared" si="25"/>
        <v>100</v>
      </c>
    </row>
    <row r="10" spans="1:80" s="26" customFormat="1" ht="16.5">
      <c r="A10" s="19">
        <f t="shared" si="0"/>
        <v>6</v>
      </c>
      <c r="B10" s="20" t="s">
        <v>33</v>
      </c>
      <c r="C10" s="20" t="s">
        <v>26</v>
      </c>
      <c r="D10" s="21">
        <v>50</v>
      </c>
      <c r="E10" s="21">
        <v>0</v>
      </c>
      <c r="F10" s="21">
        <v>45</v>
      </c>
      <c r="G10" s="21">
        <v>0</v>
      </c>
      <c r="H10" s="21">
        <v>0</v>
      </c>
      <c r="I10" s="21">
        <v>0</v>
      </c>
      <c r="J10" s="21"/>
      <c r="K10" s="22"/>
      <c r="L10" s="23">
        <f t="shared" si="1"/>
        <v>95</v>
      </c>
      <c r="M10" s="22">
        <f t="shared" si="2"/>
        <v>570</v>
      </c>
      <c r="N10" s="24">
        <f t="shared" si="3"/>
        <v>95</v>
      </c>
      <c r="O10" s="25"/>
      <c r="BG10" s="27">
        <f t="shared" si="4"/>
        <v>50</v>
      </c>
      <c r="BH10" s="27">
        <f t="shared" si="5"/>
        <v>0</v>
      </c>
      <c r="BI10" s="27">
        <f t="shared" si="6"/>
        <v>45</v>
      </c>
      <c r="BJ10" s="27">
        <f t="shared" si="7"/>
        <v>0</v>
      </c>
      <c r="BK10" s="27">
        <f t="shared" si="8"/>
        <v>0</v>
      </c>
      <c r="BL10" s="27">
        <f t="shared" si="9"/>
        <v>0</v>
      </c>
      <c r="BM10" s="27">
        <f t="shared" si="10"/>
        <v>0</v>
      </c>
      <c r="BN10" s="27">
        <f t="shared" si="11"/>
        <v>0</v>
      </c>
      <c r="BO10" s="27">
        <f t="shared" si="12"/>
        <v>0</v>
      </c>
      <c r="BP10" s="27">
        <f t="shared" si="13"/>
        <v>0</v>
      </c>
      <c r="BQ10" s="27">
        <f t="shared" si="14"/>
        <v>0</v>
      </c>
      <c r="BR10" s="27">
        <f t="shared" si="15"/>
        <v>0</v>
      </c>
      <c r="BS10" s="27">
        <f t="shared" si="16"/>
        <v>0</v>
      </c>
      <c r="BT10" s="27">
        <f t="shared" si="17"/>
        <v>0</v>
      </c>
      <c r="BU10">
        <f t="shared" si="18"/>
        <v>50</v>
      </c>
      <c r="BV10">
        <f t="shared" si="19"/>
        <v>0</v>
      </c>
      <c r="BW10">
        <f t="shared" si="20"/>
        <v>45</v>
      </c>
      <c r="BX10">
        <f t="shared" si="21"/>
        <v>0</v>
      </c>
      <c r="BY10">
        <f t="shared" si="22"/>
        <v>0</v>
      </c>
      <c r="BZ10">
        <f t="shared" si="23"/>
        <v>0</v>
      </c>
      <c r="CA10">
        <f t="shared" si="24"/>
        <v>0</v>
      </c>
      <c r="CB10" s="28">
        <f t="shared" si="25"/>
        <v>95</v>
      </c>
    </row>
    <row r="11" spans="1:80" s="26" customFormat="1" ht="16.5">
      <c r="A11" s="19">
        <f t="shared" si="0"/>
        <v>7</v>
      </c>
      <c r="B11" s="20" t="s">
        <v>34</v>
      </c>
      <c r="C11" s="20" t="s">
        <v>5</v>
      </c>
      <c r="D11" s="21">
        <v>0</v>
      </c>
      <c r="E11" s="21">
        <v>0</v>
      </c>
      <c r="F11" s="21">
        <v>0</v>
      </c>
      <c r="G11" s="21">
        <v>50</v>
      </c>
      <c r="H11" s="21">
        <v>0</v>
      </c>
      <c r="I11" s="21">
        <v>0</v>
      </c>
      <c r="J11" s="21"/>
      <c r="K11" s="22"/>
      <c r="L11" s="23">
        <f t="shared" si="1"/>
        <v>50</v>
      </c>
      <c r="M11" s="22">
        <f t="shared" si="2"/>
        <v>300</v>
      </c>
      <c r="N11" s="24">
        <f t="shared" si="3"/>
        <v>50</v>
      </c>
      <c r="O11" s="25"/>
      <c r="BG11" s="27">
        <f t="shared" si="4"/>
        <v>0</v>
      </c>
      <c r="BH11" s="27">
        <f t="shared" si="5"/>
        <v>0</v>
      </c>
      <c r="BI11" s="27">
        <f t="shared" si="6"/>
        <v>0</v>
      </c>
      <c r="BJ11" s="27">
        <f t="shared" si="7"/>
        <v>50</v>
      </c>
      <c r="BK11" s="27">
        <f t="shared" si="8"/>
        <v>0</v>
      </c>
      <c r="BL11" s="27">
        <f t="shared" si="9"/>
        <v>0</v>
      </c>
      <c r="BM11" s="27">
        <f t="shared" si="10"/>
        <v>0</v>
      </c>
      <c r="BN11" s="27">
        <f t="shared" si="11"/>
        <v>0</v>
      </c>
      <c r="BO11" s="27">
        <f t="shared" si="12"/>
        <v>0</v>
      </c>
      <c r="BP11" s="27">
        <f t="shared" si="13"/>
        <v>0</v>
      </c>
      <c r="BQ11" s="27">
        <f t="shared" si="14"/>
        <v>0</v>
      </c>
      <c r="BR11" s="27">
        <f t="shared" si="15"/>
        <v>0</v>
      </c>
      <c r="BS11" s="27">
        <f t="shared" si="16"/>
        <v>0</v>
      </c>
      <c r="BT11" s="27">
        <f t="shared" si="17"/>
        <v>0</v>
      </c>
      <c r="BU11">
        <f t="shared" si="18"/>
        <v>0</v>
      </c>
      <c r="BV11">
        <f t="shared" si="19"/>
        <v>0</v>
      </c>
      <c r="BW11">
        <f t="shared" si="20"/>
        <v>0</v>
      </c>
      <c r="BX11">
        <f t="shared" si="21"/>
        <v>50</v>
      </c>
      <c r="BY11">
        <f t="shared" si="22"/>
        <v>0</v>
      </c>
      <c r="BZ11">
        <f t="shared" si="23"/>
        <v>0</v>
      </c>
      <c r="CA11">
        <f t="shared" si="24"/>
        <v>0</v>
      </c>
      <c r="CB11" s="28">
        <f t="shared" si="25"/>
        <v>50</v>
      </c>
    </row>
    <row r="12" spans="1:80" s="26" customFormat="1" ht="16.5">
      <c r="A12" s="19">
        <f t="shared" si="0"/>
        <v>8</v>
      </c>
      <c r="B12" s="20" t="s">
        <v>35</v>
      </c>
      <c r="C12" s="20" t="s">
        <v>26</v>
      </c>
      <c r="D12" s="21">
        <v>0</v>
      </c>
      <c r="E12" s="21">
        <v>45</v>
      </c>
      <c r="F12" s="21">
        <v>0</v>
      </c>
      <c r="G12" s="21">
        <v>0</v>
      </c>
      <c r="H12" s="21">
        <v>0</v>
      </c>
      <c r="I12" s="21">
        <v>0</v>
      </c>
      <c r="J12" s="21"/>
      <c r="K12" s="22"/>
      <c r="L12" s="23">
        <f t="shared" si="1"/>
        <v>45</v>
      </c>
      <c r="M12" s="22">
        <f t="shared" si="2"/>
        <v>270</v>
      </c>
      <c r="N12" s="24">
        <f t="shared" si="3"/>
        <v>45</v>
      </c>
      <c r="O12" s="25"/>
      <c r="BG12" s="27">
        <f t="shared" si="4"/>
        <v>0</v>
      </c>
      <c r="BH12" s="27">
        <f t="shared" si="5"/>
        <v>45</v>
      </c>
      <c r="BI12" s="27">
        <f t="shared" si="6"/>
        <v>0</v>
      </c>
      <c r="BJ12" s="27">
        <f t="shared" si="7"/>
        <v>0</v>
      </c>
      <c r="BK12" s="27">
        <f t="shared" si="8"/>
        <v>0</v>
      </c>
      <c r="BL12" s="27">
        <f t="shared" si="9"/>
        <v>0</v>
      </c>
      <c r="BM12" s="27">
        <f t="shared" si="10"/>
        <v>0</v>
      </c>
      <c r="BN12" s="27">
        <f t="shared" si="11"/>
        <v>0</v>
      </c>
      <c r="BO12" s="27">
        <f t="shared" si="12"/>
        <v>0</v>
      </c>
      <c r="BP12" s="27">
        <f t="shared" si="13"/>
        <v>0</v>
      </c>
      <c r="BQ12" s="27">
        <f t="shared" si="14"/>
        <v>0</v>
      </c>
      <c r="BR12" s="27">
        <f t="shared" si="15"/>
        <v>0</v>
      </c>
      <c r="BS12" s="27">
        <f t="shared" si="16"/>
        <v>0</v>
      </c>
      <c r="BT12" s="27">
        <f t="shared" si="17"/>
        <v>0</v>
      </c>
      <c r="BU12">
        <f t="shared" si="18"/>
        <v>0</v>
      </c>
      <c r="BV12">
        <f t="shared" si="19"/>
        <v>45</v>
      </c>
      <c r="BW12">
        <f t="shared" si="20"/>
        <v>0</v>
      </c>
      <c r="BX12">
        <f t="shared" si="21"/>
        <v>0</v>
      </c>
      <c r="BY12">
        <f t="shared" si="22"/>
        <v>0</v>
      </c>
      <c r="BZ12">
        <f t="shared" si="23"/>
        <v>0</v>
      </c>
      <c r="CA12">
        <f t="shared" si="24"/>
        <v>0</v>
      </c>
      <c r="CB12" s="28">
        <f t="shared" si="25"/>
        <v>45</v>
      </c>
    </row>
    <row r="13" spans="1:80" s="26" customFormat="1" ht="16.5">
      <c r="A13" s="19">
        <f t="shared" si="0"/>
        <v>9</v>
      </c>
      <c r="B13" s="20"/>
      <c r="C13" s="20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/>
      <c r="K13" s="22"/>
      <c r="L13" s="23">
        <f t="shared" si="1"/>
        <v>0</v>
      </c>
      <c r="M13" s="22">
        <f t="shared" si="2"/>
        <v>0</v>
      </c>
      <c r="N13" s="24">
        <f t="shared" si="3"/>
        <v>0</v>
      </c>
      <c r="O13" s="25"/>
      <c r="BG13" s="27">
        <f t="shared" si="4"/>
        <v>0</v>
      </c>
      <c r="BH13" s="27">
        <f t="shared" si="5"/>
        <v>0</v>
      </c>
      <c r="BI13" s="27">
        <f t="shared" si="6"/>
        <v>0</v>
      </c>
      <c r="BJ13" s="27">
        <f t="shared" si="7"/>
        <v>0</v>
      </c>
      <c r="BK13" s="27">
        <f t="shared" si="8"/>
        <v>0</v>
      </c>
      <c r="BL13" s="27">
        <f t="shared" si="9"/>
        <v>0</v>
      </c>
      <c r="BM13" s="27">
        <f t="shared" si="10"/>
        <v>0</v>
      </c>
      <c r="BN13" s="27">
        <f t="shared" si="11"/>
        <v>0</v>
      </c>
      <c r="BO13" s="27">
        <f t="shared" si="12"/>
        <v>0</v>
      </c>
      <c r="BP13" s="27">
        <f t="shared" si="13"/>
        <v>0</v>
      </c>
      <c r="BQ13" s="27">
        <f t="shared" si="14"/>
        <v>0</v>
      </c>
      <c r="BR13" s="27">
        <f t="shared" si="15"/>
        <v>0</v>
      </c>
      <c r="BS13" s="27">
        <f t="shared" si="16"/>
        <v>0</v>
      </c>
      <c r="BT13" s="27">
        <f t="shared" si="17"/>
        <v>0</v>
      </c>
      <c r="BU13">
        <f t="shared" si="18"/>
        <v>0</v>
      </c>
      <c r="BV13">
        <f t="shared" si="19"/>
        <v>0</v>
      </c>
      <c r="BW13">
        <f t="shared" si="20"/>
        <v>0</v>
      </c>
      <c r="BX13">
        <f t="shared" si="21"/>
        <v>0</v>
      </c>
      <c r="BY13">
        <f t="shared" si="22"/>
        <v>0</v>
      </c>
      <c r="BZ13">
        <f t="shared" si="23"/>
        <v>0</v>
      </c>
      <c r="CA13">
        <f t="shared" si="24"/>
        <v>0</v>
      </c>
      <c r="CB13" s="28">
        <f t="shared" si="25"/>
        <v>0</v>
      </c>
    </row>
    <row r="14" spans="1:80" s="26" customFormat="1" ht="16.5">
      <c r="A14" s="19">
        <f t="shared" si="0"/>
        <v>10</v>
      </c>
      <c r="B14" s="20"/>
      <c r="C14" s="20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/>
      <c r="K14" s="22"/>
      <c r="L14" s="23">
        <f t="shared" si="1"/>
        <v>0</v>
      </c>
      <c r="M14" s="22">
        <f t="shared" si="2"/>
        <v>0</v>
      </c>
      <c r="N14" s="24">
        <f t="shared" si="3"/>
        <v>0</v>
      </c>
      <c r="O14" s="25"/>
      <c r="BG14" s="27">
        <f t="shared" si="4"/>
        <v>0</v>
      </c>
      <c r="BH14" s="27">
        <f t="shared" si="5"/>
        <v>0</v>
      </c>
      <c r="BI14" s="27">
        <f t="shared" si="6"/>
        <v>0</v>
      </c>
      <c r="BJ14" s="27">
        <f t="shared" si="7"/>
        <v>0</v>
      </c>
      <c r="BK14" s="27">
        <f t="shared" si="8"/>
        <v>0</v>
      </c>
      <c r="BL14" s="27">
        <f t="shared" si="9"/>
        <v>0</v>
      </c>
      <c r="BM14" s="27">
        <f t="shared" si="10"/>
        <v>0</v>
      </c>
      <c r="BN14" s="27">
        <f t="shared" si="11"/>
        <v>0</v>
      </c>
      <c r="BO14" s="27">
        <f t="shared" si="12"/>
        <v>0</v>
      </c>
      <c r="BP14" s="27">
        <f t="shared" si="13"/>
        <v>0</v>
      </c>
      <c r="BQ14" s="27">
        <f t="shared" si="14"/>
        <v>0</v>
      </c>
      <c r="BR14" s="27">
        <f t="shared" si="15"/>
        <v>0</v>
      </c>
      <c r="BS14" s="27">
        <f t="shared" si="16"/>
        <v>0</v>
      </c>
      <c r="BT14" s="27">
        <f t="shared" si="17"/>
        <v>0</v>
      </c>
      <c r="BU14">
        <f t="shared" si="18"/>
        <v>0</v>
      </c>
      <c r="BV14">
        <f t="shared" si="19"/>
        <v>0</v>
      </c>
      <c r="BW14">
        <f t="shared" si="20"/>
        <v>0</v>
      </c>
      <c r="BX14">
        <f t="shared" si="21"/>
        <v>0</v>
      </c>
      <c r="BY14">
        <f t="shared" si="22"/>
        <v>0</v>
      </c>
      <c r="BZ14">
        <f t="shared" si="23"/>
        <v>0</v>
      </c>
      <c r="CA14">
        <f t="shared" si="24"/>
        <v>0</v>
      </c>
      <c r="CB14" s="28">
        <f t="shared" si="25"/>
        <v>0</v>
      </c>
    </row>
    <row r="15" spans="1:80" s="26" customFormat="1" ht="16.5">
      <c r="A15" s="19">
        <f t="shared" si="0"/>
        <v>11</v>
      </c>
      <c r="B15" s="20"/>
      <c r="C15" s="20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/>
      <c r="K15" s="22"/>
      <c r="L15" s="23">
        <f t="shared" si="1"/>
        <v>0</v>
      </c>
      <c r="M15" s="22">
        <f t="shared" si="2"/>
        <v>0</v>
      </c>
      <c r="N15" s="24">
        <f t="shared" si="3"/>
        <v>0</v>
      </c>
      <c r="O15" s="25"/>
      <c r="BG15" s="27">
        <f t="shared" si="4"/>
        <v>0</v>
      </c>
      <c r="BH15" s="27">
        <f t="shared" si="5"/>
        <v>0</v>
      </c>
      <c r="BI15" s="27">
        <f t="shared" si="6"/>
        <v>0</v>
      </c>
      <c r="BJ15" s="27">
        <f t="shared" si="7"/>
        <v>0</v>
      </c>
      <c r="BK15" s="27">
        <f t="shared" si="8"/>
        <v>0</v>
      </c>
      <c r="BL15" s="27">
        <f t="shared" si="9"/>
        <v>0</v>
      </c>
      <c r="BM15" s="27">
        <f t="shared" si="10"/>
        <v>0</v>
      </c>
      <c r="BN15" s="27">
        <f t="shared" si="11"/>
        <v>0</v>
      </c>
      <c r="BO15" s="27">
        <f t="shared" si="12"/>
        <v>0</v>
      </c>
      <c r="BP15" s="27">
        <f t="shared" si="13"/>
        <v>0</v>
      </c>
      <c r="BQ15" s="27">
        <f t="shared" si="14"/>
        <v>0</v>
      </c>
      <c r="BR15" s="27">
        <f t="shared" si="15"/>
        <v>0</v>
      </c>
      <c r="BS15" s="27">
        <f t="shared" si="16"/>
        <v>0</v>
      </c>
      <c r="BT15" s="27">
        <f t="shared" si="17"/>
        <v>0</v>
      </c>
      <c r="BU15">
        <f t="shared" si="18"/>
        <v>0</v>
      </c>
      <c r="BV15">
        <f t="shared" si="19"/>
        <v>0</v>
      </c>
      <c r="BW15">
        <f t="shared" si="20"/>
        <v>0</v>
      </c>
      <c r="BX15">
        <f t="shared" si="21"/>
        <v>0</v>
      </c>
      <c r="BY15">
        <f t="shared" si="22"/>
        <v>0</v>
      </c>
      <c r="BZ15">
        <f t="shared" si="23"/>
        <v>0</v>
      </c>
      <c r="CA15">
        <f t="shared" si="24"/>
        <v>0</v>
      </c>
      <c r="CB15" s="28">
        <f t="shared" si="25"/>
        <v>0</v>
      </c>
    </row>
    <row r="16" spans="1:80" s="26" customFormat="1" ht="16.5">
      <c r="A16" s="19">
        <f t="shared" si="0"/>
        <v>12</v>
      </c>
      <c r="B16" s="20"/>
      <c r="C16" s="20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/>
      <c r="K16" s="22"/>
      <c r="L16" s="23">
        <f t="shared" si="1"/>
        <v>0</v>
      </c>
      <c r="M16" s="22">
        <f t="shared" si="2"/>
        <v>0</v>
      </c>
      <c r="N16" s="24">
        <f t="shared" si="3"/>
        <v>0</v>
      </c>
      <c r="O16" s="25"/>
      <c r="BG16" s="27">
        <f t="shared" si="4"/>
        <v>0</v>
      </c>
      <c r="BH16" s="27">
        <f t="shared" si="5"/>
        <v>0</v>
      </c>
      <c r="BI16" s="27">
        <f t="shared" si="6"/>
        <v>0</v>
      </c>
      <c r="BJ16" s="27">
        <f t="shared" si="7"/>
        <v>0</v>
      </c>
      <c r="BK16" s="27">
        <f t="shared" si="8"/>
        <v>0</v>
      </c>
      <c r="BL16" s="27">
        <f t="shared" si="9"/>
        <v>0</v>
      </c>
      <c r="BM16" s="27">
        <f t="shared" si="10"/>
        <v>0</v>
      </c>
      <c r="BN16" s="27">
        <f t="shared" si="11"/>
        <v>0</v>
      </c>
      <c r="BO16" s="27">
        <f t="shared" si="12"/>
        <v>0</v>
      </c>
      <c r="BP16" s="27">
        <f t="shared" si="13"/>
        <v>0</v>
      </c>
      <c r="BQ16" s="27">
        <f t="shared" si="14"/>
        <v>0</v>
      </c>
      <c r="BR16" s="27">
        <f t="shared" si="15"/>
        <v>0</v>
      </c>
      <c r="BS16" s="27">
        <f t="shared" si="16"/>
        <v>0</v>
      </c>
      <c r="BT16" s="27">
        <f t="shared" si="17"/>
        <v>0</v>
      </c>
      <c r="BU16">
        <f t="shared" si="18"/>
        <v>0</v>
      </c>
      <c r="BV16">
        <f t="shared" si="19"/>
        <v>0</v>
      </c>
      <c r="BW16">
        <f t="shared" si="20"/>
        <v>0</v>
      </c>
      <c r="BX16">
        <f t="shared" si="21"/>
        <v>0</v>
      </c>
      <c r="BY16">
        <f t="shared" si="22"/>
        <v>0</v>
      </c>
      <c r="BZ16">
        <f t="shared" si="23"/>
        <v>0</v>
      </c>
      <c r="CA16">
        <f t="shared" si="24"/>
        <v>0</v>
      </c>
      <c r="CB16" s="28">
        <f t="shared" si="25"/>
        <v>0</v>
      </c>
    </row>
    <row r="17" spans="1:80" s="26" customFormat="1" ht="16.5">
      <c r="A17" s="19">
        <f t="shared" si="0"/>
        <v>13</v>
      </c>
      <c r="B17" s="20"/>
      <c r="C17" s="20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/>
      <c r="K17" s="22"/>
      <c r="L17" s="23">
        <f t="shared" si="1"/>
        <v>0</v>
      </c>
      <c r="M17" s="22">
        <f t="shared" si="2"/>
        <v>0</v>
      </c>
      <c r="N17" s="24">
        <f t="shared" si="3"/>
        <v>0</v>
      </c>
      <c r="O17" s="25"/>
      <c r="BG17" s="27">
        <f t="shared" si="4"/>
        <v>0</v>
      </c>
      <c r="BH17" s="27">
        <f t="shared" si="5"/>
        <v>0</v>
      </c>
      <c r="BI17" s="27">
        <f t="shared" si="6"/>
        <v>0</v>
      </c>
      <c r="BJ17" s="27">
        <f t="shared" si="7"/>
        <v>0</v>
      </c>
      <c r="BK17" s="27">
        <f t="shared" si="8"/>
        <v>0</v>
      </c>
      <c r="BL17" s="27">
        <f t="shared" si="9"/>
        <v>0</v>
      </c>
      <c r="BM17" s="27">
        <f t="shared" si="10"/>
        <v>0</v>
      </c>
      <c r="BN17" s="27">
        <f t="shared" si="11"/>
        <v>0</v>
      </c>
      <c r="BO17" s="27">
        <f t="shared" si="12"/>
        <v>0</v>
      </c>
      <c r="BP17" s="27">
        <f t="shared" si="13"/>
        <v>0</v>
      </c>
      <c r="BQ17" s="27">
        <f t="shared" si="14"/>
        <v>0</v>
      </c>
      <c r="BR17" s="27">
        <f t="shared" si="15"/>
        <v>0</v>
      </c>
      <c r="BS17" s="27">
        <f t="shared" si="16"/>
        <v>0</v>
      </c>
      <c r="BT17" s="27">
        <f t="shared" si="17"/>
        <v>0</v>
      </c>
      <c r="BU17">
        <f t="shared" si="18"/>
        <v>0</v>
      </c>
      <c r="BV17">
        <f t="shared" si="19"/>
        <v>0</v>
      </c>
      <c r="BW17">
        <f t="shared" si="20"/>
        <v>0</v>
      </c>
      <c r="BX17">
        <f t="shared" si="21"/>
        <v>0</v>
      </c>
      <c r="BY17">
        <f t="shared" si="22"/>
        <v>0</v>
      </c>
      <c r="BZ17">
        <f t="shared" si="23"/>
        <v>0</v>
      </c>
      <c r="CA17">
        <f t="shared" si="24"/>
        <v>0</v>
      </c>
      <c r="CB17" s="28">
        <f t="shared" si="25"/>
        <v>0</v>
      </c>
    </row>
    <row r="18" spans="1:80" s="26" customFormat="1" ht="16.5">
      <c r="A18" s="19">
        <f t="shared" si="0"/>
        <v>14</v>
      </c>
      <c r="B18" s="20"/>
      <c r="C18" s="20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/>
      <c r="K18" s="22"/>
      <c r="L18" s="23">
        <f t="shared" si="1"/>
        <v>0</v>
      </c>
      <c r="M18" s="22">
        <f t="shared" si="2"/>
        <v>0</v>
      </c>
      <c r="N18" s="24">
        <f t="shared" si="3"/>
        <v>0</v>
      </c>
      <c r="O18" s="25"/>
      <c r="BG18" s="27">
        <f t="shared" si="4"/>
        <v>0</v>
      </c>
      <c r="BH18" s="27">
        <f t="shared" si="5"/>
        <v>0</v>
      </c>
      <c r="BI18" s="27">
        <f t="shared" si="6"/>
        <v>0</v>
      </c>
      <c r="BJ18" s="27">
        <f t="shared" si="7"/>
        <v>0</v>
      </c>
      <c r="BK18" s="27">
        <f t="shared" si="8"/>
        <v>0</v>
      </c>
      <c r="BL18" s="27">
        <f t="shared" si="9"/>
        <v>0</v>
      </c>
      <c r="BM18" s="27">
        <f t="shared" si="10"/>
        <v>0</v>
      </c>
      <c r="BN18" s="27">
        <f t="shared" si="11"/>
        <v>0</v>
      </c>
      <c r="BO18" s="27">
        <f t="shared" si="12"/>
        <v>0</v>
      </c>
      <c r="BP18" s="27">
        <f t="shared" si="13"/>
        <v>0</v>
      </c>
      <c r="BQ18" s="27">
        <f t="shared" si="14"/>
        <v>0</v>
      </c>
      <c r="BR18" s="27">
        <f t="shared" si="15"/>
        <v>0</v>
      </c>
      <c r="BS18" s="27">
        <f t="shared" si="16"/>
        <v>0</v>
      </c>
      <c r="BT18" s="27">
        <f t="shared" si="17"/>
        <v>0</v>
      </c>
      <c r="BU18">
        <f t="shared" si="18"/>
        <v>0</v>
      </c>
      <c r="BV18">
        <f t="shared" si="19"/>
        <v>0</v>
      </c>
      <c r="BW18">
        <f t="shared" si="20"/>
        <v>0</v>
      </c>
      <c r="BX18">
        <f t="shared" si="21"/>
        <v>0</v>
      </c>
      <c r="BY18">
        <f t="shared" si="22"/>
        <v>0</v>
      </c>
      <c r="BZ18">
        <f t="shared" si="23"/>
        <v>0</v>
      </c>
      <c r="CA18">
        <f t="shared" si="24"/>
        <v>0</v>
      </c>
      <c r="CB18" s="28">
        <f t="shared" si="25"/>
        <v>0</v>
      </c>
    </row>
    <row r="19" spans="1:80" s="26" customFormat="1" ht="16.5">
      <c r="A19" s="19">
        <f t="shared" si="0"/>
        <v>15</v>
      </c>
      <c r="B19" s="20"/>
      <c r="C19" s="20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/>
      <c r="K19" s="22"/>
      <c r="L19" s="23">
        <f t="shared" si="1"/>
        <v>0</v>
      </c>
      <c r="M19" s="22">
        <f t="shared" si="2"/>
        <v>0</v>
      </c>
      <c r="N19" s="24">
        <f t="shared" si="3"/>
        <v>0</v>
      </c>
      <c r="O19" s="25"/>
      <c r="BG19" s="27">
        <f t="shared" si="4"/>
        <v>0</v>
      </c>
      <c r="BH19" s="27">
        <f t="shared" si="5"/>
        <v>0</v>
      </c>
      <c r="BI19" s="27">
        <f t="shared" si="6"/>
        <v>0</v>
      </c>
      <c r="BJ19" s="27">
        <f t="shared" si="7"/>
        <v>0</v>
      </c>
      <c r="BK19" s="27">
        <f t="shared" si="8"/>
        <v>0</v>
      </c>
      <c r="BL19" s="27">
        <f t="shared" si="9"/>
        <v>0</v>
      </c>
      <c r="BM19" s="27">
        <f t="shared" si="10"/>
        <v>0</v>
      </c>
      <c r="BN19" s="27">
        <f t="shared" si="11"/>
        <v>0</v>
      </c>
      <c r="BO19" s="27">
        <f t="shared" si="12"/>
        <v>0</v>
      </c>
      <c r="BP19" s="27">
        <f t="shared" si="13"/>
        <v>0</v>
      </c>
      <c r="BQ19" s="27">
        <f t="shared" si="14"/>
        <v>0</v>
      </c>
      <c r="BR19" s="27">
        <f t="shared" si="15"/>
        <v>0</v>
      </c>
      <c r="BS19" s="27">
        <f t="shared" si="16"/>
        <v>0</v>
      </c>
      <c r="BT19" s="27">
        <f t="shared" si="17"/>
        <v>0</v>
      </c>
      <c r="BU19">
        <f t="shared" si="18"/>
        <v>0</v>
      </c>
      <c r="BV19">
        <f t="shared" si="19"/>
        <v>0</v>
      </c>
      <c r="BW19">
        <f t="shared" si="20"/>
        <v>0</v>
      </c>
      <c r="BX19">
        <f t="shared" si="21"/>
        <v>0</v>
      </c>
      <c r="BY19">
        <f t="shared" si="22"/>
        <v>0</v>
      </c>
      <c r="BZ19">
        <f t="shared" si="23"/>
        <v>0</v>
      </c>
      <c r="CA19">
        <f t="shared" si="24"/>
        <v>0</v>
      </c>
      <c r="CB19" s="28">
        <f t="shared" si="25"/>
        <v>0</v>
      </c>
    </row>
    <row r="20" spans="1:80" s="26" customFormat="1" ht="16.5">
      <c r="A20" s="19">
        <f t="shared" si="0"/>
        <v>16</v>
      </c>
      <c r="B20" s="20"/>
      <c r="C20" s="20"/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/>
      <c r="K20" s="22"/>
      <c r="L20" s="23">
        <f t="shared" si="1"/>
        <v>0</v>
      </c>
      <c r="M20" s="22">
        <f t="shared" si="2"/>
        <v>0</v>
      </c>
      <c r="N20" s="24">
        <f t="shared" si="3"/>
        <v>0</v>
      </c>
      <c r="O20" s="25"/>
      <c r="BG20" s="27">
        <f t="shared" si="4"/>
        <v>0</v>
      </c>
      <c r="BH20" s="27">
        <f t="shared" si="5"/>
        <v>0</v>
      </c>
      <c r="BI20" s="27">
        <f t="shared" si="6"/>
        <v>0</v>
      </c>
      <c r="BJ20" s="27">
        <f t="shared" si="7"/>
        <v>0</v>
      </c>
      <c r="BK20" s="27">
        <f t="shared" si="8"/>
        <v>0</v>
      </c>
      <c r="BL20" s="27">
        <f t="shared" si="9"/>
        <v>0</v>
      </c>
      <c r="BM20" s="27">
        <f t="shared" si="10"/>
        <v>0</v>
      </c>
      <c r="BN20" s="27">
        <f t="shared" si="11"/>
        <v>0</v>
      </c>
      <c r="BO20" s="27">
        <f t="shared" si="12"/>
        <v>0</v>
      </c>
      <c r="BP20" s="27">
        <f t="shared" si="13"/>
        <v>0</v>
      </c>
      <c r="BQ20" s="27">
        <f t="shared" si="14"/>
        <v>0</v>
      </c>
      <c r="BR20" s="27">
        <f t="shared" si="15"/>
        <v>0</v>
      </c>
      <c r="BS20" s="27">
        <f t="shared" si="16"/>
        <v>0</v>
      </c>
      <c r="BT20" s="27">
        <f t="shared" si="17"/>
        <v>0</v>
      </c>
      <c r="BU20">
        <f t="shared" si="18"/>
        <v>0</v>
      </c>
      <c r="BV20">
        <f t="shared" si="19"/>
        <v>0</v>
      </c>
      <c r="BW20">
        <f t="shared" si="20"/>
        <v>0</v>
      </c>
      <c r="BX20">
        <f t="shared" si="21"/>
        <v>0</v>
      </c>
      <c r="BY20">
        <f t="shared" si="22"/>
        <v>0</v>
      </c>
      <c r="BZ20">
        <f t="shared" si="23"/>
        <v>0</v>
      </c>
      <c r="CA20">
        <f t="shared" si="24"/>
        <v>0</v>
      </c>
      <c r="CB20" s="28">
        <f t="shared" si="25"/>
        <v>0</v>
      </c>
    </row>
    <row r="21" spans="1:80" s="26" customFormat="1" ht="16.5">
      <c r="A21" s="19">
        <f t="shared" si="0"/>
        <v>17</v>
      </c>
      <c r="B21" s="20"/>
      <c r="C21" s="20"/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/>
      <c r="K21" s="22"/>
      <c r="L21" s="23">
        <f t="shared" si="1"/>
        <v>0</v>
      </c>
      <c r="M21" s="22">
        <f t="shared" si="2"/>
        <v>0</v>
      </c>
      <c r="N21" s="24">
        <f t="shared" si="3"/>
        <v>0</v>
      </c>
      <c r="O21" s="25"/>
      <c r="BG21" s="27">
        <f t="shared" si="4"/>
        <v>0</v>
      </c>
      <c r="BH21" s="27">
        <f t="shared" si="5"/>
        <v>0</v>
      </c>
      <c r="BI21" s="27">
        <f t="shared" si="6"/>
        <v>0</v>
      </c>
      <c r="BJ21" s="27">
        <f t="shared" si="7"/>
        <v>0</v>
      </c>
      <c r="BK21" s="27">
        <f t="shared" si="8"/>
        <v>0</v>
      </c>
      <c r="BL21" s="27">
        <f t="shared" si="9"/>
        <v>0</v>
      </c>
      <c r="BM21" s="27">
        <f t="shared" si="10"/>
        <v>0</v>
      </c>
      <c r="BN21" s="27">
        <f t="shared" si="11"/>
        <v>0</v>
      </c>
      <c r="BO21" s="27">
        <f t="shared" si="12"/>
        <v>0</v>
      </c>
      <c r="BP21" s="27">
        <f t="shared" si="13"/>
        <v>0</v>
      </c>
      <c r="BQ21" s="27">
        <f t="shared" si="14"/>
        <v>0</v>
      </c>
      <c r="BR21" s="27">
        <f t="shared" si="15"/>
        <v>0</v>
      </c>
      <c r="BS21" s="27">
        <f t="shared" si="16"/>
        <v>0</v>
      </c>
      <c r="BT21" s="27">
        <f t="shared" si="17"/>
        <v>0</v>
      </c>
      <c r="BU21">
        <f t="shared" si="18"/>
        <v>0</v>
      </c>
      <c r="BV21">
        <f t="shared" si="19"/>
        <v>0</v>
      </c>
      <c r="BW21">
        <f t="shared" si="20"/>
        <v>0</v>
      </c>
      <c r="BX21">
        <f t="shared" si="21"/>
        <v>0</v>
      </c>
      <c r="BY21">
        <f t="shared" si="22"/>
        <v>0</v>
      </c>
      <c r="BZ21">
        <f t="shared" si="23"/>
        <v>0</v>
      </c>
      <c r="CA21">
        <f t="shared" si="24"/>
        <v>0</v>
      </c>
      <c r="CB21" s="28">
        <f t="shared" si="25"/>
        <v>0</v>
      </c>
    </row>
  </sheetData>
  <sheetProtection selectLockedCells="1" selectUnlockedCells="1"/>
  <mergeCells count="2">
    <mergeCell ref="J3:K3"/>
    <mergeCell ref="L3:M3"/>
  </mergeCells>
  <printOptions/>
  <pageMargins left="0.2361111111111111" right="0.2361111111111111" top="0.3951388888888889" bottom="0.26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anker</dc:creator>
  <cp:keywords/>
  <dc:description/>
  <cp:lastModifiedBy/>
  <dcterms:created xsi:type="dcterms:W3CDTF">2017-12-13T19:37:57Z</dcterms:created>
  <dcterms:modified xsi:type="dcterms:W3CDTF">2019-12-01T22:20:37Z</dcterms:modified>
  <cp:category/>
  <cp:version/>
  <cp:contentType/>
  <cp:contentStatus/>
  <cp:revision>35</cp:revision>
</cp:coreProperties>
</file>