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1760" activeTab="1"/>
  </bookViews>
  <sheets>
    <sheet name="GruppeA" sheetId="1" r:id="rId1"/>
    <sheet name="GruppeB" sheetId="2" r:id="rId2"/>
    <sheet name="TEM2013 Kader" sheetId="3" r:id="rId3"/>
  </sheets>
  <definedNames>
    <definedName name="_xlnm._FilterDatabase" localSheetId="0" hidden="1">'GruppeA'!$A$3:$X$63</definedName>
    <definedName name="_xlnm._FilterDatabase" localSheetId="1" hidden="1">'GruppeB'!$A$3:$X$53</definedName>
  </definedNames>
  <calcPr fullCalcOnLoad="1"/>
</workbook>
</file>

<file path=xl/sharedStrings.xml><?xml version="1.0" encoding="utf-8"?>
<sst xmlns="http://schemas.openxmlformats.org/spreadsheetml/2006/main" count="551" uniqueCount="187">
  <si>
    <t>Rg.</t>
  </si>
  <si>
    <t>Name</t>
  </si>
  <si>
    <t>Wtg1</t>
  </si>
  <si>
    <t>Wtg2</t>
  </si>
  <si>
    <t xml:space="preserve">Standun Martin </t>
  </si>
  <si>
    <t xml:space="preserve">Gabl Andreas </t>
  </si>
  <si>
    <t xml:space="preserve">Wischounig Laurin </t>
  </si>
  <si>
    <t xml:space="preserve">Nuener Nico </t>
  </si>
  <si>
    <t xml:space="preserve">Rohrleitner Noel </t>
  </si>
  <si>
    <t xml:space="preserve">Gabl Florian </t>
  </si>
  <si>
    <t xml:space="preserve">Haslwanter Celina </t>
  </si>
  <si>
    <t xml:space="preserve">Schennach Nikolaus </t>
  </si>
  <si>
    <t xml:space="preserve">Fürst Savannah </t>
  </si>
  <si>
    <t xml:space="preserve">Pkt1. </t>
  </si>
  <si>
    <t>Pkt2</t>
  </si>
  <si>
    <t>Pktges</t>
  </si>
  <si>
    <t>Wtgges</t>
  </si>
  <si>
    <t>Steyer Rene</t>
  </si>
  <si>
    <t>Prader Felix</t>
  </si>
  <si>
    <t>Mühlmann Tobias</t>
  </si>
  <si>
    <t>Leberer Josef</t>
  </si>
  <si>
    <t>Bertel Tobias</t>
  </si>
  <si>
    <t>Wessely Matthias</t>
  </si>
  <si>
    <t>Prader Lukas</t>
  </si>
  <si>
    <t>Lessacher Alexander</t>
  </si>
  <si>
    <t>Lessacher Niklas</t>
  </si>
  <si>
    <t>Landeck</t>
  </si>
  <si>
    <t>Rattenberg</t>
  </si>
  <si>
    <t>Kufstein</t>
  </si>
  <si>
    <t xml:space="preserve"> </t>
  </si>
  <si>
    <t>Schwaz</t>
  </si>
  <si>
    <t xml:space="preserve">Pkt3. </t>
  </si>
  <si>
    <t>Wtg3</t>
  </si>
  <si>
    <t xml:space="preserve">Pkt4 </t>
  </si>
  <si>
    <t>Wtg4</t>
  </si>
  <si>
    <t>Pkt5</t>
  </si>
  <si>
    <t>Wtg5</t>
  </si>
  <si>
    <t xml:space="preserve">Pkt6 </t>
  </si>
  <si>
    <t>Wtg6</t>
  </si>
  <si>
    <t>Eliskases Simon</t>
  </si>
  <si>
    <t>Bergmeister Thomas</t>
  </si>
  <si>
    <t>Kurz Guido</t>
  </si>
  <si>
    <t>Laiminger Christoph</t>
  </si>
  <si>
    <t>U8</t>
  </si>
  <si>
    <t>U10</t>
  </si>
  <si>
    <t>JG 12</t>
  </si>
  <si>
    <t>U10w</t>
  </si>
  <si>
    <t>U8w</t>
  </si>
  <si>
    <t>RANG</t>
  </si>
  <si>
    <t>Lerch Johannes</t>
  </si>
  <si>
    <t>Hammer Katharina</t>
  </si>
  <si>
    <t>Vida Timea</t>
  </si>
  <si>
    <t>Gesamt</t>
  </si>
  <si>
    <t>Bh,</t>
  </si>
  <si>
    <t>GESAMTWERTUNG Jugendschachrallye 2012 - GRUPPE B</t>
  </si>
  <si>
    <t>Schranz Elias</t>
  </si>
  <si>
    <t>Pellizzari   Paulina</t>
  </si>
  <si>
    <t>Eder  Maximilian</t>
  </si>
  <si>
    <t>Hochschwarzer  Peter</t>
  </si>
  <si>
    <t>Schranz  Matteo</t>
  </si>
  <si>
    <t>Schöpf  Michael</t>
  </si>
  <si>
    <t>Rohrleitner  Anastasia</t>
  </si>
  <si>
    <t>Kruckenhauser  Arthur</t>
  </si>
  <si>
    <t>Nat  Viktor</t>
  </si>
  <si>
    <t>Vinatzer  Maximilian</t>
  </si>
  <si>
    <t>Yahya  Helwani</t>
  </si>
  <si>
    <t>Ampaß</t>
  </si>
  <si>
    <t>Kruckenhauser  Robert</t>
  </si>
  <si>
    <r>
      <rPr>
        <b/>
        <sz val="11"/>
        <rFont val="Calibri"/>
        <family val="2"/>
      </rPr>
      <t>Imst</t>
    </r>
    <r>
      <rPr>
        <b/>
        <sz val="11"/>
        <color indexed="9"/>
        <rFont val="Calibri"/>
        <family val="2"/>
      </rPr>
      <t>hwSaz</t>
    </r>
  </si>
  <si>
    <t>Kurz  Luis</t>
  </si>
  <si>
    <t>JG 13</t>
  </si>
  <si>
    <t>Sena Segura Nico</t>
  </si>
  <si>
    <t>GESAMTWERTUNG Jugendschachrallye 2012 - GRUPPE A</t>
  </si>
  <si>
    <t>U14</t>
  </si>
  <si>
    <t>U14w</t>
  </si>
  <si>
    <t>Atzl  Florian</t>
  </si>
  <si>
    <t>Polterauer Chiara</t>
  </si>
  <si>
    <t>Lindner Johannes</t>
  </si>
  <si>
    <t>Mladek  Carla</t>
  </si>
  <si>
    <t>Pali  Philipp</t>
  </si>
  <si>
    <t>Pellizzari  Sebastian</t>
  </si>
  <si>
    <t>Wolfahrt  Noah</t>
  </si>
  <si>
    <t>Bertel  Benedikt</t>
  </si>
  <si>
    <t>Totschnig  Hans-Peter</t>
  </si>
  <si>
    <t>Dalnodar Martina</t>
  </si>
  <si>
    <t>Schwarz  Benedikt</t>
  </si>
  <si>
    <t>Wurzer  Miriam</t>
  </si>
  <si>
    <t>Kasticky  Lukas</t>
  </si>
  <si>
    <t>Schaefer Roland</t>
  </si>
  <si>
    <t>Wurzer  Valentin</t>
  </si>
  <si>
    <t>Zozin  David</t>
  </si>
  <si>
    <t>Leitl  Stefan</t>
  </si>
  <si>
    <t>Lamp  Melanie</t>
  </si>
  <si>
    <t>Schaefer  Clemens</t>
  </si>
  <si>
    <t>Ellmerer Antonio</t>
  </si>
  <si>
    <t>Sakic Belma</t>
  </si>
  <si>
    <t>Pöll  Felix</t>
  </si>
  <si>
    <t>Mühlmann Lukas</t>
  </si>
  <si>
    <t>Nat   Peter</t>
  </si>
  <si>
    <t>Fürst  Lola</t>
  </si>
  <si>
    <t>Lamp Jasmin</t>
  </si>
  <si>
    <t>Kittinger Dominik</t>
  </si>
  <si>
    <t>Hansen  Jan</t>
  </si>
  <si>
    <t>Omonski  Oliver</t>
  </si>
  <si>
    <t>Brunner  Nadine</t>
  </si>
  <si>
    <t>Windbichler Andreas</t>
  </si>
  <si>
    <t>Eichhorner Isabella</t>
  </si>
  <si>
    <t>Grüner David</t>
  </si>
  <si>
    <t>Trenkwalder Lukas</t>
  </si>
  <si>
    <t>Gabl  Martin</t>
  </si>
  <si>
    <t>Eder Theresa</t>
  </si>
  <si>
    <t>Djenic  David</t>
  </si>
  <si>
    <t>Kienitz Maik</t>
  </si>
  <si>
    <t>Vulai Martin</t>
  </si>
  <si>
    <t>Lelic  Mateo</t>
  </si>
  <si>
    <t>Laimer  Fredrik</t>
  </si>
  <si>
    <t>Kruckenhauser Martin</t>
  </si>
  <si>
    <t>Ladner Christoph</t>
  </si>
  <si>
    <t>Schennach  Nikolaus</t>
  </si>
  <si>
    <t>Ruepp Florian</t>
  </si>
  <si>
    <t>Kiziler  Dilara</t>
  </si>
  <si>
    <t>Steinhauser  Fabian</t>
  </si>
  <si>
    <t>Esterhammer Armin</t>
  </si>
  <si>
    <t>Holhammer  David</t>
  </si>
  <si>
    <t>Häusler Elias</t>
  </si>
  <si>
    <t>Neuhauser Stefan</t>
  </si>
  <si>
    <t>Presetschnick Manuel</t>
  </si>
  <si>
    <t>U12</t>
  </si>
  <si>
    <t>U12w</t>
  </si>
  <si>
    <t>U 14</t>
  </si>
  <si>
    <t>U 12</t>
  </si>
  <si>
    <t>U 10</t>
  </si>
  <si>
    <t>U 16</t>
  </si>
  <si>
    <t>U 8</t>
  </si>
  <si>
    <t>Holzhammer</t>
  </si>
  <si>
    <t>Tirol</t>
  </si>
  <si>
    <t>w</t>
  </si>
  <si>
    <t>Foidl Raffael</t>
  </si>
  <si>
    <t>Müller Josef</t>
  </si>
  <si>
    <t>Pitscheider Jan</t>
  </si>
  <si>
    <t>Solak Helin</t>
  </si>
  <si>
    <t>Hofman David</t>
  </si>
  <si>
    <t>Andres Jakob</t>
  </si>
  <si>
    <t>Pirchmoser Matheo</t>
  </si>
  <si>
    <t>Tschmelitsch Tobias</t>
  </si>
  <si>
    <t>Wurzer Andre</t>
  </si>
  <si>
    <t xml:space="preserve"> U 10</t>
  </si>
  <si>
    <t>U8 Burschen und Mädchen</t>
  </si>
  <si>
    <t>U10 Burschen</t>
  </si>
  <si>
    <t>Ersatz</t>
  </si>
  <si>
    <t>U12 Burschen</t>
  </si>
  <si>
    <t>U14 Burschen</t>
  </si>
  <si>
    <t>U16 Burschen</t>
  </si>
  <si>
    <t xml:space="preserve">Hochschwarzer Jakob </t>
  </si>
  <si>
    <t xml:space="preserve">Liao Kenny </t>
  </si>
  <si>
    <t xml:space="preserve">Gerhold Florian </t>
  </si>
  <si>
    <t xml:space="preserve">Schiegl Alexander </t>
  </si>
  <si>
    <t xml:space="preserve">Zischg Johannes </t>
  </si>
  <si>
    <t xml:space="preserve">Siding Michael </t>
  </si>
  <si>
    <t xml:space="preserve">Nagler Wachtang </t>
  </si>
  <si>
    <t>U18 Burschen</t>
  </si>
  <si>
    <t xml:space="preserve">Binder Moriz </t>
  </si>
  <si>
    <t xml:space="preserve">Dalnodar Bernhard </t>
  </si>
  <si>
    <t xml:space="preserve">Wett Valentin </t>
  </si>
  <si>
    <t xml:space="preserve">Stolzlechner Andreas </t>
  </si>
  <si>
    <t xml:space="preserve">Greuter Thomas </t>
  </si>
  <si>
    <t xml:space="preserve">Kunj Hemant </t>
  </si>
  <si>
    <t xml:space="preserve">Kriegelsteiner Jonas </t>
  </si>
  <si>
    <t xml:space="preserve">Hoppichler Christoph </t>
  </si>
  <si>
    <t xml:space="preserve">Krmela Daniel </t>
  </si>
  <si>
    <t xml:space="preserve">Göktas Samil </t>
  </si>
  <si>
    <t xml:space="preserve">Schwingshandl Stefan </t>
  </si>
  <si>
    <t xml:space="preserve">Krismer Wendelin </t>
  </si>
  <si>
    <t xml:space="preserve">Mladek Carla </t>
  </si>
  <si>
    <t xml:space="preserve">Röck Vanessa </t>
  </si>
  <si>
    <t xml:space="preserve">Gerhold Doris </t>
  </si>
  <si>
    <t xml:space="preserve">Zangerle Jasmin </t>
  </si>
  <si>
    <t>U16</t>
  </si>
  <si>
    <t>U18</t>
  </si>
  <si>
    <t>U16+U18 Mädchen</t>
  </si>
  <si>
    <t>Angelina Zhabanova</t>
  </si>
  <si>
    <t>U10 + U12 Mädchen</t>
  </si>
  <si>
    <t>U14 Mädchen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</si>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</sst>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35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3" xfId="0" applyFont="1" applyFill="1" applyBorder="1" applyAlignment="1">
      <alignment/>
    </xf>
    <xf numFmtId="164" fontId="0" fillId="0" borderId="34" xfId="0" applyNumberForma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4" xfId="0" applyNumberForma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40" borderId="22" xfId="0" applyNumberFormat="1" applyFont="1" applyFill="1" applyBorder="1" applyAlignment="1">
      <alignment horizontal="center"/>
    </xf>
    <xf numFmtId="164" fontId="0" fillId="40" borderId="34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164" fontId="0" fillId="0" borderId="47" xfId="0" applyNumberFormat="1" applyFill="1" applyBorder="1" applyAlignment="1">
      <alignment horizontal="left"/>
    </xf>
    <xf numFmtId="0" fontId="0" fillId="0" borderId="46" xfId="0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0" borderId="46" xfId="0" applyFont="1" applyBorder="1" applyAlignment="1">
      <alignment/>
    </xf>
    <xf numFmtId="164" fontId="2" fillId="40" borderId="19" xfId="0" applyNumberFormat="1" applyFont="1" applyFill="1" applyBorder="1" applyAlignment="1">
      <alignment horizontal="center"/>
    </xf>
    <xf numFmtId="164" fontId="0" fillId="40" borderId="47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6" borderId="33" xfId="0" applyFont="1" applyFill="1" applyBorder="1" applyAlignment="1">
      <alignment/>
    </xf>
    <xf numFmtId="164" fontId="2" fillId="16" borderId="22" xfId="0" applyNumberFormat="1" applyFont="1" applyFill="1" applyBorder="1" applyAlignment="1">
      <alignment horizontal="center"/>
    </xf>
    <xf numFmtId="164" fontId="0" fillId="16" borderId="34" xfId="0" applyNumberFormat="1" applyFill="1" applyBorder="1" applyAlignment="1">
      <alignment horizontal="center"/>
    </xf>
    <xf numFmtId="164" fontId="0" fillId="16" borderId="23" xfId="0" applyNumberFormat="1" applyFill="1" applyBorder="1" applyAlignment="1">
      <alignment horizontal="center"/>
    </xf>
    <xf numFmtId="0" fontId="2" fillId="16" borderId="26" xfId="0" applyFont="1" applyFill="1" applyBorder="1" applyAlignment="1">
      <alignment/>
    </xf>
    <xf numFmtId="164" fontId="2" fillId="16" borderId="27" xfId="0" applyNumberFormat="1" applyFont="1" applyFill="1" applyBorder="1" applyAlignment="1">
      <alignment horizontal="center"/>
    </xf>
    <xf numFmtId="164" fontId="0" fillId="16" borderId="28" xfId="0" applyNumberFormat="1" applyFill="1" applyBorder="1" applyAlignment="1">
      <alignment horizontal="center"/>
    </xf>
    <xf numFmtId="164" fontId="0" fillId="16" borderId="2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16" borderId="46" xfId="0" applyFont="1" applyFill="1" applyBorder="1" applyAlignment="1">
      <alignment/>
    </xf>
    <xf numFmtId="164" fontId="2" fillId="16" borderId="19" xfId="0" applyNumberFormat="1" applyFont="1" applyFill="1" applyBorder="1" applyAlignment="1">
      <alignment horizontal="center"/>
    </xf>
    <xf numFmtId="164" fontId="0" fillId="16" borderId="47" xfId="0" applyNumberFormat="1" applyFill="1" applyBorder="1" applyAlignment="1">
      <alignment horizontal="center"/>
    </xf>
    <xf numFmtId="164" fontId="0" fillId="16" borderId="21" xfId="0" applyNumberFormat="1" applyFill="1" applyBorder="1" applyAlignment="1">
      <alignment horizontal="center"/>
    </xf>
    <xf numFmtId="0" fontId="2" fillId="16" borderId="19" xfId="0" applyFont="1" applyFill="1" applyBorder="1" applyAlignment="1">
      <alignment/>
    </xf>
    <xf numFmtId="164" fontId="2" fillId="16" borderId="21" xfId="0" applyNumberFormat="1" applyFont="1" applyFill="1" applyBorder="1" applyAlignment="1">
      <alignment horizontal="center"/>
    </xf>
    <xf numFmtId="164" fontId="2" fillId="16" borderId="23" xfId="0" applyNumberFormat="1" applyFont="1" applyFill="1" applyBorder="1" applyAlignment="1">
      <alignment horizontal="center"/>
    </xf>
    <xf numFmtId="0" fontId="0" fillId="16" borderId="46" xfId="0" applyFill="1" applyBorder="1" applyAlignment="1">
      <alignment/>
    </xf>
    <xf numFmtId="0" fontId="0" fillId="0" borderId="0" xfId="0" applyBorder="1" applyAlignment="1">
      <alignment horizontal="center"/>
    </xf>
    <xf numFmtId="0" fontId="32" fillId="16" borderId="46" xfId="0" applyFont="1" applyFill="1" applyBorder="1" applyAlignment="1">
      <alignment/>
    </xf>
    <xf numFmtId="0" fontId="2" fillId="41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47" xfId="0" applyBorder="1" applyAlignment="1">
      <alignment/>
    </xf>
    <xf numFmtId="0" fontId="0" fillId="16" borderId="21" xfId="0" applyFill="1" applyBorder="1" applyAlignment="1">
      <alignment/>
    </xf>
    <xf numFmtId="0" fontId="2" fillId="42" borderId="46" xfId="0" applyFont="1" applyFill="1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Fill="1" applyBorder="1" applyAlignment="1">
      <alignment/>
    </xf>
    <xf numFmtId="0" fontId="2" fillId="16" borderId="50" xfId="0" applyFont="1" applyFill="1" applyBorder="1" applyAlignment="1">
      <alignment/>
    </xf>
    <xf numFmtId="0" fontId="2" fillId="16" borderId="51" xfId="0" applyFont="1" applyFill="1" applyBorder="1" applyAlignment="1">
      <alignment/>
    </xf>
    <xf numFmtId="0" fontId="2" fillId="16" borderId="52" xfId="0" applyFont="1" applyFill="1" applyBorder="1" applyAlignment="1">
      <alignment/>
    </xf>
    <xf numFmtId="0" fontId="2" fillId="16" borderId="36" xfId="0" applyFont="1" applyFill="1" applyBorder="1" applyAlignment="1">
      <alignment/>
    </xf>
    <xf numFmtId="0" fontId="2" fillId="42" borderId="36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45" fillId="0" borderId="53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6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0" fillId="9" borderId="54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2" fillId="0" borderId="36" xfId="0" applyFont="1" applyBorder="1" applyAlignment="1">
      <alignment/>
    </xf>
    <xf numFmtId="0" fontId="0" fillId="41" borderId="36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33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PageLayoutView="0" workbookViewId="0" topLeftCell="C1">
      <selection activeCell="C17" sqref="C17"/>
    </sheetView>
  </sheetViews>
  <sheetFormatPr defaultColWidth="11.421875" defaultRowHeight="15"/>
  <cols>
    <col min="1" max="1" width="4.8515625" style="1" customWidth="1"/>
    <col min="2" max="2" width="25.140625" style="0" customWidth="1"/>
    <col min="3" max="3" width="22.140625" style="0" customWidth="1"/>
    <col min="4" max="4" width="6.00390625" style="0" customWidth="1"/>
    <col min="5" max="5" width="6.7109375" style="1" customWidth="1"/>
    <col min="6" max="6" width="8.421875" style="1" customWidth="1"/>
    <col min="7" max="7" width="8.7109375" style="12" customWidth="1"/>
    <col min="8" max="8" width="8.7109375" style="0" customWidth="1"/>
    <col min="9" max="9" width="8.7109375" style="12" customWidth="1"/>
    <col min="10" max="10" width="8.7109375" style="0" customWidth="1"/>
    <col min="11" max="11" width="8.7109375" style="12" customWidth="1"/>
    <col min="12" max="12" width="8.7109375" style="0" customWidth="1"/>
    <col min="13" max="13" width="8.7109375" style="12" customWidth="1"/>
    <col min="14" max="14" width="8.7109375" style="0" customWidth="1"/>
    <col min="15" max="15" width="8.7109375" style="12" customWidth="1"/>
    <col min="16" max="16" width="8.7109375" style="0" customWidth="1"/>
    <col min="17" max="17" width="8.7109375" style="12" customWidth="1"/>
    <col min="18" max="18" width="8.7109375" style="0" customWidth="1"/>
    <col min="19" max="19" width="8.7109375" style="12" customWidth="1"/>
    <col min="20" max="20" width="8.7109375" style="0" customWidth="1"/>
    <col min="21" max="21" width="8.28125" style="19" customWidth="1"/>
    <col min="22" max="24" width="6.7109375" style="19" customWidth="1"/>
  </cols>
  <sheetData>
    <row r="1" spans="2:6" ht="21.75" thickBot="1">
      <c r="B1" s="2" t="s">
        <v>72</v>
      </c>
      <c r="C1" s="2"/>
      <c r="D1" s="2"/>
      <c r="E1" s="15"/>
      <c r="F1" s="15"/>
    </row>
    <row r="2" spans="7:24" ht="15.75" thickBot="1">
      <c r="G2" s="3" t="s">
        <v>26</v>
      </c>
      <c r="H2" s="4"/>
      <c r="I2" s="3" t="s">
        <v>66</v>
      </c>
      <c r="J2" s="4"/>
      <c r="K2" s="7" t="s">
        <v>27</v>
      </c>
      <c r="L2" s="8"/>
      <c r="M2" s="6" t="s">
        <v>30</v>
      </c>
      <c r="N2" s="5" t="s">
        <v>29</v>
      </c>
      <c r="O2" s="66" t="s">
        <v>28</v>
      </c>
      <c r="P2" s="64"/>
      <c r="Q2" s="63" t="s">
        <v>68</v>
      </c>
      <c r="R2" s="65"/>
      <c r="S2" s="14" t="s">
        <v>52</v>
      </c>
      <c r="T2" s="18" t="s">
        <v>53</v>
      </c>
      <c r="U2" s="20" t="s">
        <v>48</v>
      </c>
      <c r="V2" s="21"/>
      <c r="W2" s="21"/>
      <c r="X2" s="22"/>
    </row>
    <row r="3" spans="1:24" ht="15.75" thickBot="1">
      <c r="A3" s="16" t="s">
        <v>0</v>
      </c>
      <c r="B3" s="17" t="s">
        <v>1</v>
      </c>
      <c r="C3" s="27"/>
      <c r="D3" s="106"/>
      <c r="E3" s="17" t="s">
        <v>70</v>
      </c>
      <c r="F3" s="16" t="s">
        <v>45</v>
      </c>
      <c r="G3" s="11" t="s">
        <v>13</v>
      </c>
      <c r="H3" s="10" t="s">
        <v>2</v>
      </c>
      <c r="I3" s="32" t="s">
        <v>14</v>
      </c>
      <c r="J3" s="31" t="s">
        <v>3</v>
      </c>
      <c r="K3" s="32" t="s">
        <v>31</v>
      </c>
      <c r="L3" s="10" t="s">
        <v>32</v>
      </c>
      <c r="M3" s="32" t="s">
        <v>33</v>
      </c>
      <c r="N3" s="10" t="s">
        <v>34</v>
      </c>
      <c r="O3" s="32" t="s">
        <v>35</v>
      </c>
      <c r="P3" s="10" t="s">
        <v>36</v>
      </c>
      <c r="Q3" s="32" t="s">
        <v>37</v>
      </c>
      <c r="R3" s="10" t="s">
        <v>38</v>
      </c>
      <c r="S3" s="11" t="s">
        <v>15</v>
      </c>
      <c r="T3" s="31" t="s">
        <v>16</v>
      </c>
      <c r="U3" s="23" t="s">
        <v>127</v>
      </c>
      <c r="V3" s="24" t="s">
        <v>128</v>
      </c>
      <c r="W3" s="25" t="s">
        <v>73</v>
      </c>
      <c r="X3" s="26" t="s">
        <v>74</v>
      </c>
    </row>
    <row r="4" spans="1:24" ht="16.5" thickBot="1">
      <c r="A4" s="153">
        <v>1</v>
      </c>
      <c r="B4" s="122" t="s">
        <v>75</v>
      </c>
      <c r="C4" s="67"/>
      <c r="D4" s="67"/>
      <c r="E4" s="92" t="s">
        <v>129</v>
      </c>
      <c r="F4" s="92" t="s">
        <v>129</v>
      </c>
      <c r="G4" s="71">
        <v>5</v>
      </c>
      <c r="H4" s="72">
        <v>15</v>
      </c>
      <c r="I4" s="123">
        <v>4.5</v>
      </c>
      <c r="J4" s="124">
        <v>13.5</v>
      </c>
      <c r="K4" s="71">
        <v>5</v>
      </c>
      <c r="L4" s="72">
        <v>15.5</v>
      </c>
      <c r="M4" s="100"/>
      <c r="N4" s="101"/>
      <c r="O4" s="71">
        <v>4.5</v>
      </c>
      <c r="P4" s="72">
        <v>17</v>
      </c>
      <c r="Q4" s="123">
        <v>0</v>
      </c>
      <c r="R4" s="125">
        <v>0</v>
      </c>
      <c r="S4" s="74">
        <f>SUM(G4,I4,K4,M4,O4,Q4)</f>
        <v>19</v>
      </c>
      <c r="T4" s="73">
        <f>SUM(H4,J4,L4,N4,P4,R4)</f>
        <v>61</v>
      </c>
      <c r="U4" s="75"/>
      <c r="V4" s="76"/>
      <c r="W4" s="76">
        <v>1</v>
      </c>
      <c r="X4" s="77"/>
    </row>
    <row r="5" spans="1:24" ht="16.5" thickBot="1">
      <c r="A5" s="154">
        <v>5</v>
      </c>
      <c r="B5" s="122" t="s">
        <v>79</v>
      </c>
      <c r="C5" s="67"/>
      <c r="D5" s="67"/>
      <c r="E5" s="90" t="s">
        <v>130</v>
      </c>
      <c r="F5" s="70" t="s">
        <v>130</v>
      </c>
      <c r="G5" s="71">
        <v>4</v>
      </c>
      <c r="H5" s="72">
        <v>16.5</v>
      </c>
      <c r="I5" s="71">
        <v>4.5</v>
      </c>
      <c r="J5" s="72">
        <v>18.5</v>
      </c>
      <c r="K5" s="71"/>
      <c r="L5" s="72"/>
      <c r="M5" s="71">
        <v>4.5</v>
      </c>
      <c r="N5" s="72">
        <v>16</v>
      </c>
      <c r="O5" s="123"/>
      <c r="P5" s="124"/>
      <c r="Q5" s="123">
        <v>4.5</v>
      </c>
      <c r="R5" s="125">
        <v>17.5</v>
      </c>
      <c r="S5" s="74">
        <f>SUM(G5,I5,K5,M5,O5,Q5)</f>
        <v>17.5</v>
      </c>
      <c r="T5" s="73">
        <f>SUM(H5,J5,L5,N5,P5,R5)</f>
        <v>68.5</v>
      </c>
      <c r="U5" s="75">
        <v>1</v>
      </c>
      <c r="V5" s="76"/>
      <c r="W5" s="76"/>
      <c r="X5" s="77"/>
    </row>
    <row r="6" spans="1:24" ht="15.75" thickBot="1">
      <c r="A6" s="154">
        <v>2</v>
      </c>
      <c r="B6" s="122" t="s">
        <v>76</v>
      </c>
      <c r="C6" s="67"/>
      <c r="D6" s="107" t="s">
        <v>136</v>
      </c>
      <c r="E6" s="70" t="s">
        <v>129</v>
      </c>
      <c r="F6" s="78" t="s">
        <v>130</v>
      </c>
      <c r="G6" s="100"/>
      <c r="H6" s="101"/>
      <c r="I6" s="71">
        <v>4.5</v>
      </c>
      <c r="J6" s="72">
        <v>14.5</v>
      </c>
      <c r="K6" s="123">
        <v>4</v>
      </c>
      <c r="L6" s="124">
        <v>17.5</v>
      </c>
      <c r="M6" s="71">
        <v>4.5</v>
      </c>
      <c r="N6" s="72">
        <v>16.5</v>
      </c>
      <c r="O6" s="71">
        <v>4.5</v>
      </c>
      <c r="P6" s="72">
        <v>13.5</v>
      </c>
      <c r="Q6" s="123">
        <v>0</v>
      </c>
      <c r="R6" s="125">
        <v>0</v>
      </c>
      <c r="S6" s="79">
        <f>SUM(G6,I6,K6,M6,O6,Q6)</f>
        <v>17.5</v>
      </c>
      <c r="T6" s="73">
        <f>SUM(H6,J6,L6,N6,P6,R6)</f>
        <v>62</v>
      </c>
      <c r="U6" s="75"/>
      <c r="V6" s="76">
        <v>1</v>
      </c>
      <c r="W6" s="76"/>
      <c r="X6" s="77"/>
    </row>
    <row r="7" spans="1:24" ht="16.5" thickBot="1">
      <c r="A7" s="154">
        <v>16</v>
      </c>
      <c r="B7" s="122" t="s">
        <v>90</v>
      </c>
      <c r="C7" s="67"/>
      <c r="D7" s="67"/>
      <c r="E7" s="92" t="s">
        <v>129</v>
      </c>
      <c r="F7" s="92" t="s">
        <v>129</v>
      </c>
      <c r="G7" s="71"/>
      <c r="H7" s="72"/>
      <c r="I7" s="71"/>
      <c r="J7" s="72"/>
      <c r="K7" s="71">
        <v>2.5</v>
      </c>
      <c r="L7" s="72">
        <v>14.5</v>
      </c>
      <c r="M7" s="71">
        <v>3.5</v>
      </c>
      <c r="N7" s="72">
        <v>13</v>
      </c>
      <c r="O7" s="71">
        <v>4.5</v>
      </c>
      <c r="P7" s="72">
        <v>16</v>
      </c>
      <c r="Q7" s="123">
        <v>4.5</v>
      </c>
      <c r="R7" s="125">
        <v>15</v>
      </c>
      <c r="S7" s="74">
        <f>SUM(G7,I7,K7,M7,O7,Q7)</f>
        <v>15</v>
      </c>
      <c r="T7" s="73">
        <f>SUM(H7,J7,L7,N7,P7,R7)</f>
        <v>58.5</v>
      </c>
      <c r="U7" s="75"/>
      <c r="V7" s="76"/>
      <c r="W7" s="76">
        <v>2</v>
      </c>
      <c r="X7" s="77"/>
    </row>
    <row r="8" spans="1:24" ht="16.5" thickBot="1">
      <c r="A8" s="154">
        <v>3</v>
      </c>
      <c r="B8" s="122" t="s">
        <v>77</v>
      </c>
      <c r="C8" s="67"/>
      <c r="D8" s="67"/>
      <c r="E8" s="92" t="s">
        <v>132</v>
      </c>
      <c r="F8" s="70" t="s">
        <v>129</v>
      </c>
      <c r="G8" s="71">
        <v>4</v>
      </c>
      <c r="H8" s="72">
        <v>15</v>
      </c>
      <c r="I8" s="100"/>
      <c r="J8" s="101"/>
      <c r="K8" s="71">
        <v>4</v>
      </c>
      <c r="L8" s="72">
        <v>14.5</v>
      </c>
      <c r="M8" s="71">
        <v>3.5</v>
      </c>
      <c r="N8" s="72">
        <v>13.5</v>
      </c>
      <c r="O8" s="123"/>
      <c r="P8" s="124"/>
      <c r="Q8" s="123">
        <v>3.5</v>
      </c>
      <c r="R8" s="125">
        <v>15.5</v>
      </c>
      <c r="S8" s="74">
        <f>SUM(G8,I8,K8,M8,O8,Q8)</f>
        <v>15</v>
      </c>
      <c r="T8" s="73">
        <f>SUM(H8,J8,L8,N8,P8,R8)</f>
        <v>58.5</v>
      </c>
      <c r="U8" s="75"/>
      <c r="V8" s="76"/>
      <c r="W8" s="76">
        <v>3</v>
      </c>
      <c r="X8" s="77"/>
    </row>
    <row r="9" spans="1:24" ht="16.5" thickBot="1">
      <c r="A9" s="154">
        <v>4</v>
      </c>
      <c r="B9" s="122" t="s">
        <v>78</v>
      </c>
      <c r="C9" s="67"/>
      <c r="D9" s="67" t="s">
        <v>136</v>
      </c>
      <c r="E9" s="92" t="s">
        <v>132</v>
      </c>
      <c r="F9" s="92" t="s">
        <v>129</v>
      </c>
      <c r="G9" s="123"/>
      <c r="H9" s="124"/>
      <c r="I9" s="71">
        <v>3.5</v>
      </c>
      <c r="J9" s="72">
        <v>12</v>
      </c>
      <c r="K9" s="71">
        <v>3.5</v>
      </c>
      <c r="L9" s="72">
        <v>15.5</v>
      </c>
      <c r="M9" s="100"/>
      <c r="N9" s="101"/>
      <c r="O9" s="71">
        <v>3.5</v>
      </c>
      <c r="P9" s="72">
        <v>16</v>
      </c>
      <c r="Q9" s="123">
        <v>4</v>
      </c>
      <c r="R9" s="125">
        <v>14.5</v>
      </c>
      <c r="S9" s="74">
        <f>SUM(G9,I9,K9,M9,O9,Q9)</f>
        <v>14.5</v>
      </c>
      <c r="T9" s="73">
        <f>SUM(H9,J9,L9,N9,P9,R9)</f>
        <v>58</v>
      </c>
      <c r="U9" s="75"/>
      <c r="V9" s="76"/>
      <c r="W9" s="76"/>
      <c r="X9" s="77">
        <v>1</v>
      </c>
    </row>
    <row r="10" spans="1:24" ht="16.5" thickBot="1">
      <c r="A10" s="154">
        <v>8</v>
      </c>
      <c r="B10" s="122" t="s">
        <v>82</v>
      </c>
      <c r="C10" s="67"/>
      <c r="D10" s="67"/>
      <c r="E10" s="92" t="s">
        <v>129</v>
      </c>
      <c r="F10" s="78" t="s">
        <v>130</v>
      </c>
      <c r="G10" s="71"/>
      <c r="H10" s="80"/>
      <c r="I10" s="71">
        <v>3.5</v>
      </c>
      <c r="J10" s="72">
        <v>15</v>
      </c>
      <c r="K10" s="123">
        <v>3.5</v>
      </c>
      <c r="L10" s="124">
        <v>11.5</v>
      </c>
      <c r="M10" s="71">
        <v>3.5</v>
      </c>
      <c r="N10" s="72">
        <v>14</v>
      </c>
      <c r="O10" s="71">
        <v>4</v>
      </c>
      <c r="P10" s="72">
        <v>13.5</v>
      </c>
      <c r="Q10" s="123">
        <v>0</v>
      </c>
      <c r="R10" s="125">
        <v>0</v>
      </c>
      <c r="S10" s="74">
        <f>SUM(G10,I10,K10,M10,O10,Q10)</f>
        <v>14.5</v>
      </c>
      <c r="T10" s="73">
        <f>SUM(H10,J10,L10,N10,P10,R10)</f>
        <v>54</v>
      </c>
      <c r="U10" s="75">
        <v>2</v>
      </c>
      <c r="V10" s="76"/>
      <c r="W10" s="76"/>
      <c r="X10" s="77"/>
    </row>
    <row r="11" spans="1:24" ht="16.5" thickBot="1">
      <c r="A11" s="154">
        <v>9</v>
      </c>
      <c r="B11" s="122" t="s">
        <v>83</v>
      </c>
      <c r="C11" s="67"/>
      <c r="D11" s="107"/>
      <c r="E11" s="70" t="s">
        <v>129</v>
      </c>
      <c r="F11" s="78" t="s">
        <v>130</v>
      </c>
      <c r="G11" s="71"/>
      <c r="H11" s="72"/>
      <c r="I11" s="71">
        <v>3</v>
      </c>
      <c r="J11" s="72">
        <v>11</v>
      </c>
      <c r="K11" s="71">
        <v>3.5</v>
      </c>
      <c r="L11" s="72">
        <v>11.5</v>
      </c>
      <c r="M11" s="71">
        <v>4</v>
      </c>
      <c r="N11" s="72">
        <v>11.5</v>
      </c>
      <c r="O11" s="123"/>
      <c r="P11" s="124"/>
      <c r="Q11" s="123">
        <v>3.5</v>
      </c>
      <c r="R11" s="125">
        <v>11.5</v>
      </c>
      <c r="S11" s="74">
        <f>SUM(G11,I11,K11,M11,O11,Q11)</f>
        <v>14</v>
      </c>
      <c r="T11" s="73">
        <f>SUM(H11,J11,L11,N11,P11,R11)</f>
        <v>45.5</v>
      </c>
      <c r="U11" s="75">
        <v>3</v>
      </c>
      <c r="V11" s="76"/>
      <c r="W11" s="76"/>
      <c r="X11" s="77"/>
    </row>
    <row r="12" spans="1:24" ht="16.5" thickBot="1">
      <c r="A12" s="154">
        <v>6</v>
      </c>
      <c r="B12" s="122" t="s">
        <v>80</v>
      </c>
      <c r="C12" s="67"/>
      <c r="D12" s="67"/>
      <c r="E12" s="90" t="s">
        <v>130</v>
      </c>
      <c r="F12" s="90" t="s">
        <v>130</v>
      </c>
      <c r="G12" s="71">
        <v>3</v>
      </c>
      <c r="H12" s="72">
        <v>17</v>
      </c>
      <c r="I12" s="100"/>
      <c r="J12" s="101"/>
      <c r="K12" s="123"/>
      <c r="L12" s="124"/>
      <c r="M12" s="71">
        <v>3</v>
      </c>
      <c r="N12" s="72">
        <v>15</v>
      </c>
      <c r="O12" s="71">
        <v>3.5</v>
      </c>
      <c r="P12" s="72">
        <v>14.5</v>
      </c>
      <c r="Q12" s="123">
        <v>4</v>
      </c>
      <c r="R12" s="127">
        <v>11.5</v>
      </c>
      <c r="S12" s="74">
        <f>SUM(G12,I12,K12,M12,O12,Q12)</f>
        <v>13.5</v>
      </c>
      <c r="T12" s="73">
        <f>SUM(H12,J12,L12,N12,P12,R12)</f>
        <v>58</v>
      </c>
      <c r="U12" s="75">
        <v>4</v>
      </c>
      <c r="V12" s="76"/>
      <c r="W12" s="76"/>
      <c r="X12" s="77"/>
    </row>
    <row r="13" spans="1:24" ht="16.5" thickBot="1">
      <c r="A13" s="154">
        <v>10</v>
      </c>
      <c r="B13" s="122" t="s">
        <v>84</v>
      </c>
      <c r="C13" s="67"/>
      <c r="D13" s="67" t="s">
        <v>136</v>
      </c>
      <c r="E13" s="92" t="s">
        <v>129</v>
      </c>
      <c r="F13" s="92" t="s">
        <v>129</v>
      </c>
      <c r="G13" s="71">
        <v>4</v>
      </c>
      <c r="H13" s="72">
        <v>15</v>
      </c>
      <c r="I13" s="71">
        <v>3</v>
      </c>
      <c r="J13" s="72">
        <v>16.5</v>
      </c>
      <c r="K13" s="123"/>
      <c r="L13" s="124"/>
      <c r="M13" s="71">
        <v>3</v>
      </c>
      <c r="N13" s="72">
        <v>16</v>
      </c>
      <c r="O13" s="71"/>
      <c r="P13" s="72"/>
      <c r="Q13" s="123">
        <v>3</v>
      </c>
      <c r="R13" s="125">
        <v>12.5</v>
      </c>
      <c r="S13" s="74">
        <f>SUM(G13,I13,K13,M13,O13,Q13)</f>
        <v>13</v>
      </c>
      <c r="T13" s="73">
        <f>SUM(H13,J13,L13,N13,P13,R13)</f>
        <v>60</v>
      </c>
      <c r="U13" s="75"/>
      <c r="V13" s="76"/>
      <c r="W13" s="76"/>
      <c r="X13" s="77">
        <v>2</v>
      </c>
    </row>
    <row r="14" spans="1:24" ht="16.5" thickBot="1">
      <c r="A14" s="154">
        <v>11</v>
      </c>
      <c r="B14" s="122" t="s">
        <v>85</v>
      </c>
      <c r="C14" s="67"/>
      <c r="D14" s="67"/>
      <c r="E14" s="92" t="s">
        <v>129</v>
      </c>
      <c r="F14" s="78" t="s">
        <v>130</v>
      </c>
      <c r="G14" s="71">
        <v>3</v>
      </c>
      <c r="H14" s="72">
        <v>12</v>
      </c>
      <c r="I14" s="71">
        <v>4</v>
      </c>
      <c r="J14" s="72">
        <v>12.5</v>
      </c>
      <c r="K14" s="71"/>
      <c r="L14" s="72"/>
      <c r="M14" s="123"/>
      <c r="N14" s="124"/>
      <c r="O14" s="71">
        <v>3</v>
      </c>
      <c r="P14" s="72">
        <v>14.5</v>
      </c>
      <c r="Q14" s="123">
        <v>3</v>
      </c>
      <c r="R14" s="125">
        <v>15</v>
      </c>
      <c r="S14" s="74">
        <f>SUM(G14,I14,K14,M14,O14,Q14)</f>
        <v>13</v>
      </c>
      <c r="T14" s="73">
        <f>SUM(H14,J14,L14,N14,P14,R14)</f>
        <v>54</v>
      </c>
      <c r="U14" s="75">
        <v>5</v>
      </c>
      <c r="V14" s="76"/>
      <c r="W14" s="76"/>
      <c r="X14" s="77"/>
    </row>
    <row r="15" spans="1:24" ht="16.5" thickBot="1">
      <c r="A15" s="154">
        <v>7</v>
      </c>
      <c r="B15" s="122" t="s">
        <v>81</v>
      </c>
      <c r="C15" s="67"/>
      <c r="D15" s="107"/>
      <c r="E15" s="70" t="s">
        <v>132</v>
      </c>
      <c r="F15" s="70" t="s">
        <v>129</v>
      </c>
      <c r="G15" s="71">
        <v>3</v>
      </c>
      <c r="H15" s="72">
        <v>12.5</v>
      </c>
      <c r="I15" s="123"/>
      <c r="J15" s="124"/>
      <c r="K15" s="71">
        <v>3.5</v>
      </c>
      <c r="L15" s="72">
        <v>12</v>
      </c>
      <c r="M15" s="100"/>
      <c r="N15" s="101"/>
      <c r="O15" s="71">
        <v>3</v>
      </c>
      <c r="P15" s="72">
        <v>12</v>
      </c>
      <c r="Q15" s="123">
        <v>3</v>
      </c>
      <c r="R15" s="125">
        <v>13.5</v>
      </c>
      <c r="S15" s="74">
        <f>SUM(G15,I15,K15,M15,O15,Q15)</f>
        <v>12.5</v>
      </c>
      <c r="T15" s="73">
        <f>SUM(H15,J15,L15,N15,P15,R15)</f>
        <v>50</v>
      </c>
      <c r="U15" s="75"/>
      <c r="V15" s="76"/>
      <c r="W15" s="76">
        <v>4</v>
      </c>
      <c r="X15" s="77"/>
    </row>
    <row r="16" spans="1:24" ht="16.5" thickBot="1">
      <c r="A16" s="154">
        <v>13</v>
      </c>
      <c r="B16" s="122" t="s">
        <v>87</v>
      </c>
      <c r="C16" s="67"/>
      <c r="D16" s="67"/>
      <c r="E16" s="90" t="s">
        <v>130</v>
      </c>
      <c r="F16" s="90" t="s">
        <v>130</v>
      </c>
      <c r="G16" s="71">
        <v>3</v>
      </c>
      <c r="H16" s="72">
        <v>13.5</v>
      </c>
      <c r="I16" s="100"/>
      <c r="J16" s="101"/>
      <c r="K16" s="71">
        <v>3</v>
      </c>
      <c r="L16" s="72">
        <v>14</v>
      </c>
      <c r="M16" s="123"/>
      <c r="N16" s="124"/>
      <c r="O16" s="71">
        <v>3</v>
      </c>
      <c r="P16" s="72">
        <v>10.5</v>
      </c>
      <c r="Q16" s="123">
        <v>3</v>
      </c>
      <c r="R16" s="125">
        <v>12</v>
      </c>
      <c r="S16" s="74">
        <f>SUM(G16,I16,K16,M16,O16,Q16)</f>
        <v>12</v>
      </c>
      <c r="T16" s="73">
        <f>SUM(H16,J16,L16,N16,P16,R16)</f>
        <v>50</v>
      </c>
      <c r="U16" s="75">
        <v>6</v>
      </c>
      <c r="V16" s="76"/>
      <c r="W16" s="76"/>
      <c r="X16" s="77"/>
    </row>
    <row r="17" spans="1:24" ht="16.5" thickBot="1">
      <c r="A17" s="154">
        <v>22</v>
      </c>
      <c r="B17" s="122" t="s">
        <v>96</v>
      </c>
      <c r="C17" s="67"/>
      <c r="D17" s="67"/>
      <c r="E17" s="92" t="s">
        <v>132</v>
      </c>
      <c r="F17" s="92" t="s">
        <v>129</v>
      </c>
      <c r="G17" s="71">
        <v>4</v>
      </c>
      <c r="H17" s="72">
        <v>16</v>
      </c>
      <c r="I17" s="71">
        <v>4</v>
      </c>
      <c r="J17" s="72">
        <v>13.5</v>
      </c>
      <c r="K17" s="71"/>
      <c r="L17" s="72"/>
      <c r="M17" s="71"/>
      <c r="N17" s="72"/>
      <c r="O17" s="71"/>
      <c r="P17" s="72"/>
      <c r="Q17" s="123">
        <v>3</v>
      </c>
      <c r="R17" s="125">
        <v>14.5</v>
      </c>
      <c r="S17" s="74">
        <f>SUM(G17,I17,K17,M17,O17,Q17)</f>
        <v>11</v>
      </c>
      <c r="T17" s="73">
        <f>SUM(H17,J17,L17,N17,P17,R17)</f>
        <v>44</v>
      </c>
      <c r="U17" s="75"/>
      <c r="V17" s="76"/>
      <c r="W17" s="76">
        <v>5</v>
      </c>
      <c r="X17" s="77"/>
    </row>
    <row r="18" spans="1:24" ht="16.5" thickBot="1">
      <c r="A18" s="154">
        <v>14</v>
      </c>
      <c r="B18" s="122" t="s">
        <v>88</v>
      </c>
      <c r="C18" s="67"/>
      <c r="D18" s="67"/>
      <c r="E18" s="92" t="s">
        <v>129</v>
      </c>
      <c r="F18" s="70" t="s">
        <v>129</v>
      </c>
      <c r="G18" s="71">
        <v>3.5</v>
      </c>
      <c r="H18" s="72">
        <v>10</v>
      </c>
      <c r="I18" s="71">
        <v>2</v>
      </c>
      <c r="J18" s="72">
        <v>12</v>
      </c>
      <c r="K18" s="100"/>
      <c r="L18" s="101"/>
      <c r="M18" s="71">
        <v>3</v>
      </c>
      <c r="N18" s="72">
        <v>13.5</v>
      </c>
      <c r="O18" s="123"/>
      <c r="P18" s="124"/>
      <c r="Q18" s="123">
        <v>2</v>
      </c>
      <c r="R18" s="125">
        <v>14.5</v>
      </c>
      <c r="S18" s="74">
        <f>SUM(G18,I18,K18,M18,O18,Q18)</f>
        <v>10.5</v>
      </c>
      <c r="T18" s="73">
        <f>SUM(H18,J18,L18,N18,P18,R18)</f>
        <v>50</v>
      </c>
      <c r="U18" s="75"/>
      <c r="V18" s="76"/>
      <c r="W18" s="76">
        <v>6</v>
      </c>
      <c r="X18" s="77"/>
    </row>
    <row r="19" spans="1:24" ht="16.5" thickBot="1">
      <c r="A19" s="154">
        <v>17</v>
      </c>
      <c r="B19" s="122" t="s">
        <v>91</v>
      </c>
      <c r="C19" s="67"/>
      <c r="D19" s="107"/>
      <c r="E19" s="70" t="s">
        <v>129</v>
      </c>
      <c r="F19" s="78" t="s">
        <v>130</v>
      </c>
      <c r="G19" s="71"/>
      <c r="H19" s="72"/>
      <c r="I19" s="71">
        <v>3</v>
      </c>
      <c r="J19" s="72">
        <v>14.5</v>
      </c>
      <c r="K19" s="71">
        <v>2</v>
      </c>
      <c r="L19" s="72">
        <v>15</v>
      </c>
      <c r="M19" s="71">
        <v>3</v>
      </c>
      <c r="N19" s="72">
        <v>15</v>
      </c>
      <c r="O19" s="123">
        <v>2</v>
      </c>
      <c r="P19" s="124">
        <v>14</v>
      </c>
      <c r="Q19" s="123">
        <v>0</v>
      </c>
      <c r="R19" s="125">
        <v>0</v>
      </c>
      <c r="S19" s="74">
        <f>SUM(G19,I19,K19,M19,O19,Q19)</f>
        <v>10</v>
      </c>
      <c r="T19" s="73">
        <f>SUM(H19,J19,L19,N19,P19,R19)</f>
        <v>58.5</v>
      </c>
      <c r="U19" s="75">
        <v>7</v>
      </c>
      <c r="V19" s="76"/>
      <c r="W19" s="76"/>
      <c r="X19" s="77"/>
    </row>
    <row r="20" spans="1:24" ht="16.5" thickBot="1">
      <c r="A20" s="154">
        <v>21</v>
      </c>
      <c r="B20" s="122" t="s">
        <v>95</v>
      </c>
      <c r="C20" s="67"/>
      <c r="D20" s="67" t="s">
        <v>136</v>
      </c>
      <c r="E20" s="92" t="s">
        <v>129</v>
      </c>
      <c r="F20" s="78" t="s">
        <v>130</v>
      </c>
      <c r="G20" s="71"/>
      <c r="H20" s="72"/>
      <c r="I20" s="71">
        <v>2</v>
      </c>
      <c r="J20" s="72">
        <v>16.5</v>
      </c>
      <c r="K20" s="71">
        <v>3</v>
      </c>
      <c r="L20" s="72">
        <v>11</v>
      </c>
      <c r="M20" s="123"/>
      <c r="N20" s="124"/>
      <c r="O20" s="71">
        <v>2</v>
      </c>
      <c r="P20" s="72">
        <v>14.5</v>
      </c>
      <c r="Q20" s="123">
        <v>3</v>
      </c>
      <c r="R20" s="125">
        <v>13.5</v>
      </c>
      <c r="S20" s="74">
        <f>SUM(G20,I20,K20,M20,O20,Q20)</f>
        <v>10</v>
      </c>
      <c r="T20" s="73">
        <f>SUM(H20,J20,L20,N20,P20,R20)</f>
        <v>55.5</v>
      </c>
      <c r="U20" s="75"/>
      <c r="V20" s="76">
        <v>2</v>
      </c>
      <c r="W20" s="76"/>
      <c r="X20" s="77"/>
    </row>
    <row r="21" spans="1:24" ht="16.5" thickBot="1">
      <c r="A21" s="154">
        <v>15</v>
      </c>
      <c r="B21" s="122" t="s">
        <v>89</v>
      </c>
      <c r="C21" s="67"/>
      <c r="D21" s="67"/>
      <c r="E21" s="92" t="s">
        <v>129</v>
      </c>
      <c r="F21" s="78" t="s">
        <v>130</v>
      </c>
      <c r="G21" s="100"/>
      <c r="H21" s="101"/>
      <c r="I21" s="123"/>
      <c r="J21" s="124"/>
      <c r="K21" s="71">
        <v>2.5</v>
      </c>
      <c r="L21" s="72">
        <v>13</v>
      </c>
      <c r="M21" s="71">
        <v>3</v>
      </c>
      <c r="N21" s="72">
        <v>10.5</v>
      </c>
      <c r="O21" s="71">
        <v>2</v>
      </c>
      <c r="P21" s="72">
        <v>11.5</v>
      </c>
      <c r="Q21" s="123">
        <v>2</v>
      </c>
      <c r="R21" s="125">
        <v>14</v>
      </c>
      <c r="S21" s="74">
        <f>SUM(G21,I21,K21,M21,O21,Q21)</f>
        <v>9.5</v>
      </c>
      <c r="T21" s="73">
        <f>SUM(H21,J21,L21,N21,P21,R21)</f>
        <v>49</v>
      </c>
      <c r="U21" s="75">
        <v>8</v>
      </c>
      <c r="V21" s="76"/>
      <c r="W21" s="76"/>
      <c r="X21" s="77"/>
    </row>
    <row r="22" spans="1:24" ht="16.5" thickBot="1">
      <c r="A22" s="154">
        <v>12</v>
      </c>
      <c r="B22" s="67" t="s">
        <v>86</v>
      </c>
      <c r="C22" s="67"/>
      <c r="D22" s="67" t="s">
        <v>136</v>
      </c>
      <c r="E22" s="90" t="s">
        <v>130</v>
      </c>
      <c r="F22" s="92" t="s">
        <v>130</v>
      </c>
      <c r="G22" s="71">
        <v>3</v>
      </c>
      <c r="H22" s="72">
        <v>12</v>
      </c>
      <c r="I22" s="71">
        <v>2</v>
      </c>
      <c r="J22" s="72">
        <v>8.5</v>
      </c>
      <c r="K22" s="71">
        <v>2.5</v>
      </c>
      <c r="L22" s="72">
        <v>12</v>
      </c>
      <c r="M22" s="100"/>
      <c r="N22" s="101"/>
      <c r="O22" s="71">
        <v>2</v>
      </c>
      <c r="P22" s="72">
        <v>12.5</v>
      </c>
      <c r="Q22" s="71"/>
      <c r="R22" s="73"/>
      <c r="S22" s="74">
        <f>SUM(G22,I22,K22,M22,O22,Q22)</f>
        <v>9.5</v>
      </c>
      <c r="T22" s="73">
        <f>SUM(H22,J22,L22,N22,P22,R22)</f>
        <v>45</v>
      </c>
      <c r="U22" s="75"/>
      <c r="V22" s="76">
        <v>3</v>
      </c>
      <c r="W22" s="76"/>
      <c r="X22" s="77"/>
    </row>
    <row r="23" spans="1:24" ht="16.5" thickBot="1">
      <c r="A23" s="154">
        <v>18</v>
      </c>
      <c r="B23" s="122" t="s">
        <v>92</v>
      </c>
      <c r="C23" s="67"/>
      <c r="D23" s="107" t="s">
        <v>136</v>
      </c>
      <c r="E23" s="70" t="s">
        <v>129</v>
      </c>
      <c r="F23" s="70" t="s">
        <v>129</v>
      </c>
      <c r="G23" s="123"/>
      <c r="H23" s="124"/>
      <c r="I23" s="71">
        <v>2</v>
      </c>
      <c r="J23" s="72">
        <v>10</v>
      </c>
      <c r="K23" s="100"/>
      <c r="L23" s="101"/>
      <c r="M23" s="71">
        <v>2.5</v>
      </c>
      <c r="N23" s="72">
        <v>12.5</v>
      </c>
      <c r="O23" s="71">
        <v>2</v>
      </c>
      <c r="P23" s="72">
        <v>14</v>
      </c>
      <c r="Q23" s="123">
        <v>2</v>
      </c>
      <c r="R23" s="125">
        <v>11.5</v>
      </c>
      <c r="S23" s="74">
        <f>SUM(G23,I23,K23,M23,O23,Q23)</f>
        <v>8.5</v>
      </c>
      <c r="T23" s="73">
        <f>SUM(H23,J23,L23,N23,P23,R23)</f>
        <v>48</v>
      </c>
      <c r="U23" s="75"/>
      <c r="V23" s="76"/>
      <c r="W23" s="76"/>
      <c r="X23" s="77">
        <v>3</v>
      </c>
    </row>
    <row r="24" spans="1:24" ht="16.5" thickBot="1">
      <c r="A24" s="155">
        <v>20</v>
      </c>
      <c r="B24" s="122" t="s">
        <v>94</v>
      </c>
      <c r="C24" s="67"/>
      <c r="D24" s="67"/>
      <c r="E24" s="92" t="s">
        <v>129</v>
      </c>
      <c r="F24" s="78" t="s">
        <v>130</v>
      </c>
      <c r="G24" s="123"/>
      <c r="H24" s="124"/>
      <c r="I24" s="100"/>
      <c r="J24" s="101"/>
      <c r="K24" s="71">
        <v>2</v>
      </c>
      <c r="L24" s="72">
        <v>10</v>
      </c>
      <c r="M24" s="71">
        <v>2</v>
      </c>
      <c r="N24" s="72">
        <v>13.5</v>
      </c>
      <c r="O24" s="71">
        <v>2</v>
      </c>
      <c r="P24" s="72">
        <v>12</v>
      </c>
      <c r="Q24" s="123">
        <v>2</v>
      </c>
      <c r="R24" s="125">
        <v>13</v>
      </c>
      <c r="S24" s="74">
        <f>SUM(G24,I24,K24,M24,O24,Q24)</f>
        <v>8</v>
      </c>
      <c r="T24" s="73">
        <f>SUM(H24,J24,L24,N24,P24,R24)</f>
        <v>48.5</v>
      </c>
      <c r="U24" s="75">
        <v>10</v>
      </c>
      <c r="V24" s="76"/>
      <c r="W24" s="76"/>
      <c r="X24" s="77"/>
    </row>
    <row r="25" spans="1:24" ht="16.5" thickBot="1">
      <c r="A25" s="154">
        <v>19</v>
      </c>
      <c r="B25" s="122" t="s">
        <v>93</v>
      </c>
      <c r="C25" s="67"/>
      <c r="D25" s="67"/>
      <c r="E25" s="90" t="s">
        <v>130</v>
      </c>
      <c r="F25" s="90" t="s">
        <v>130</v>
      </c>
      <c r="G25" s="71">
        <v>2</v>
      </c>
      <c r="H25" s="72">
        <v>13.5</v>
      </c>
      <c r="I25" s="100"/>
      <c r="J25" s="101"/>
      <c r="K25" s="71">
        <v>2</v>
      </c>
      <c r="L25" s="72">
        <v>10.5</v>
      </c>
      <c r="M25" s="71">
        <v>2</v>
      </c>
      <c r="N25" s="72">
        <v>11</v>
      </c>
      <c r="O25" s="123"/>
      <c r="P25" s="124"/>
      <c r="Q25" s="123">
        <v>2</v>
      </c>
      <c r="R25" s="125">
        <v>9.5</v>
      </c>
      <c r="S25" s="74">
        <f>SUM(G25,I25,K25,M25,O25,Q25)</f>
        <v>8</v>
      </c>
      <c r="T25" s="73">
        <f>SUM(H25,J25,L25,N25,P25,R25)</f>
        <v>44.5</v>
      </c>
      <c r="U25" s="75">
        <v>9</v>
      </c>
      <c r="V25" s="76"/>
      <c r="W25" s="76"/>
      <c r="X25" s="77"/>
    </row>
    <row r="26" spans="1:24" ht="16.5" thickBot="1">
      <c r="A26" s="155">
        <f>A25+1</f>
        <v>20</v>
      </c>
      <c r="B26" s="67" t="s">
        <v>97</v>
      </c>
      <c r="C26" s="67"/>
      <c r="D26" s="67"/>
      <c r="E26" s="92" t="s">
        <v>129</v>
      </c>
      <c r="F26" s="92" t="s">
        <v>129</v>
      </c>
      <c r="G26" s="71">
        <v>2</v>
      </c>
      <c r="H26" s="72">
        <v>14</v>
      </c>
      <c r="I26" s="71"/>
      <c r="J26" s="72"/>
      <c r="K26" s="71">
        <v>1.5</v>
      </c>
      <c r="L26" s="72">
        <v>15.5</v>
      </c>
      <c r="M26" s="71">
        <v>1.5</v>
      </c>
      <c r="N26" s="72">
        <v>9</v>
      </c>
      <c r="O26" s="71">
        <v>2</v>
      </c>
      <c r="P26" s="72">
        <v>13.5</v>
      </c>
      <c r="Q26" s="71"/>
      <c r="R26" s="73"/>
      <c r="S26" s="74">
        <f>SUM(G26,I26,K26,M26,O26,Q26)</f>
        <v>7</v>
      </c>
      <c r="T26" s="73">
        <f>SUM(H26,J26,L26,N26,P26,R26)</f>
        <v>52</v>
      </c>
      <c r="U26" s="75"/>
      <c r="V26" s="76"/>
      <c r="W26" s="76">
        <v>7</v>
      </c>
      <c r="X26" s="77"/>
    </row>
    <row r="27" spans="1:24" ht="16.5" thickBot="1">
      <c r="A27" s="154">
        <f>A26+1</f>
        <v>21</v>
      </c>
      <c r="B27" s="122" t="s">
        <v>99</v>
      </c>
      <c r="C27" s="67"/>
      <c r="D27" s="67" t="s">
        <v>136</v>
      </c>
      <c r="E27" s="90" t="s">
        <v>130</v>
      </c>
      <c r="F27" s="78" t="s">
        <v>130</v>
      </c>
      <c r="G27" s="71">
        <v>1.5</v>
      </c>
      <c r="H27" s="72">
        <v>7</v>
      </c>
      <c r="I27" s="71"/>
      <c r="J27" s="72"/>
      <c r="K27" s="71">
        <v>2</v>
      </c>
      <c r="L27" s="72">
        <v>10</v>
      </c>
      <c r="M27" s="71">
        <v>1.5</v>
      </c>
      <c r="N27" s="72">
        <v>10</v>
      </c>
      <c r="O27" s="123"/>
      <c r="P27" s="124"/>
      <c r="Q27" s="123">
        <v>2</v>
      </c>
      <c r="R27" s="125">
        <v>8.5</v>
      </c>
      <c r="S27" s="74">
        <f>SUM(G27,I27,K27,M27,O27,Q27)</f>
        <v>7</v>
      </c>
      <c r="T27" s="73">
        <f>SUM(H27,J27,L27,N27,P27,R27)</f>
        <v>35.5</v>
      </c>
      <c r="U27" s="75"/>
      <c r="V27" s="76">
        <v>4</v>
      </c>
      <c r="W27" s="76"/>
      <c r="X27" s="77"/>
    </row>
    <row r="28" spans="1:24" ht="16.5" thickBot="1">
      <c r="A28" s="154">
        <f>A27+1</f>
        <v>22</v>
      </c>
      <c r="B28" s="122" t="s">
        <v>100</v>
      </c>
      <c r="C28" s="67"/>
      <c r="D28" s="107" t="s">
        <v>136</v>
      </c>
      <c r="E28" s="78" t="s">
        <v>130</v>
      </c>
      <c r="F28" s="78" t="s">
        <v>130</v>
      </c>
      <c r="G28" s="71">
        <v>2.5</v>
      </c>
      <c r="H28" s="72">
        <v>11</v>
      </c>
      <c r="I28" s="71">
        <v>1</v>
      </c>
      <c r="J28" s="72">
        <v>12</v>
      </c>
      <c r="K28" s="71"/>
      <c r="L28" s="72"/>
      <c r="M28" s="71">
        <v>1.5</v>
      </c>
      <c r="N28" s="72">
        <v>9.5</v>
      </c>
      <c r="O28" s="71"/>
      <c r="P28" s="72"/>
      <c r="Q28" s="123">
        <v>1.5</v>
      </c>
      <c r="R28" s="125">
        <v>12</v>
      </c>
      <c r="S28" s="74">
        <f>SUM(G28,I28,K28,M28,O28,Q28)</f>
        <v>6.5</v>
      </c>
      <c r="T28" s="73">
        <f>SUM(H28,J28,L28,N28,P28,R28)</f>
        <v>44.5</v>
      </c>
      <c r="U28" s="75"/>
      <c r="V28" s="76">
        <v>5</v>
      </c>
      <c r="W28" s="76"/>
      <c r="X28" s="77"/>
    </row>
    <row r="29" spans="1:24" ht="16.5" thickBot="1">
      <c r="A29" s="155">
        <f>A28+1</f>
        <v>23</v>
      </c>
      <c r="B29" s="122" t="s">
        <v>105</v>
      </c>
      <c r="C29" s="67"/>
      <c r="D29" s="107"/>
      <c r="E29" s="70" t="s">
        <v>129</v>
      </c>
      <c r="F29" s="78" t="s">
        <v>130</v>
      </c>
      <c r="G29" s="71"/>
      <c r="H29" s="72"/>
      <c r="I29" s="71">
        <v>2</v>
      </c>
      <c r="J29" s="72">
        <v>12</v>
      </c>
      <c r="K29" s="71"/>
      <c r="L29" s="72"/>
      <c r="M29" s="71">
        <v>1.5</v>
      </c>
      <c r="N29" s="72">
        <v>12.5</v>
      </c>
      <c r="O29" s="71"/>
      <c r="P29" s="72"/>
      <c r="Q29" s="123">
        <v>3</v>
      </c>
      <c r="R29" s="125">
        <v>11.5</v>
      </c>
      <c r="S29" s="74">
        <f>SUM(G29,I29,K29,M29,O29,Q29)</f>
        <v>6.5</v>
      </c>
      <c r="T29" s="73">
        <f>SUM(H29,J29,L29,N29,P29,R29)</f>
        <v>36</v>
      </c>
      <c r="U29" s="75">
        <v>12</v>
      </c>
      <c r="V29" s="76"/>
      <c r="W29" s="76"/>
      <c r="X29" s="77"/>
    </row>
    <row r="30" spans="1:24" ht="16.5" thickBot="1">
      <c r="A30" s="155">
        <f>A29+1</f>
        <v>24</v>
      </c>
      <c r="B30" s="67" t="s">
        <v>98</v>
      </c>
      <c r="C30" s="67"/>
      <c r="D30" s="67"/>
      <c r="E30" s="92" t="s">
        <v>129</v>
      </c>
      <c r="F30" s="78" t="s">
        <v>130</v>
      </c>
      <c r="G30" s="71"/>
      <c r="H30" s="72"/>
      <c r="I30" s="71">
        <v>3</v>
      </c>
      <c r="J30" s="72">
        <v>13.5</v>
      </c>
      <c r="K30" s="71">
        <v>2.5</v>
      </c>
      <c r="L30" s="72">
        <v>10</v>
      </c>
      <c r="M30" s="71"/>
      <c r="N30" s="72"/>
      <c r="O30" s="71">
        <v>1</v>
      </c>
      <c r="P30" s="72">
        <v>10.5</v>
      </c>
      <c r="Q30" s="71"/>
      <c r="R30" s="73"/>
      <c r="S30" s="74">
        <f>SUM(G30,I30,K30,M30,O30,Q30)</f>
        <v>6.5</v>
      </c>
      <c r="T30" s="73">
        <f>SUM(H30,J30,L30,N30,P30,R30)</f>
        <v>34</v>
      </c>
      <c r="U30" s="75">
        <v>11</v>
      </c>
      <c r="V30" s="76"/>
      <c r="W30" s="76"/>
      <c r="X30" s="77"/>
    </row>
    <row r="31" spans="1:24" ht="16.5" thickBot="1">
      <c r="A31" s="154">
        <f>A30+1</f>
        <v>25</v>
      </c>
      <c r="B31" s="122" t="s">
        <v>106</v>
      </c>
      <c r="C31" s="67"/>
      <c r="D31" s="107" t="s">
        <v>136</v>
      </c>
      <c r="E31" s="70" t="s">
        <v>129</v>
      </c>
      <c r="F31" s="70" t="s">
        <v>129</v>
      </c>
      <c r="G31" s="71">
        <v>3</v>
      </c>
      <c r="H31" s="72">
        <v>15.5</v>
      </c>
      <c r="I31" s="71"/>
      <c r="J31" s="72"/>
      <c r="K31" s="71"/>
      <c r="L31" s="72"/>
      <c r="M31" s="71"/>
      <c r="N31" s="72"/>
      <c r="O31" s="71"/>
      <c r="P31" s="72"/>
      <c r="Q31" s="123">
        <v>2.5</v>
      </c>
      <c r="R31" s="125">
        <v>13.5</v>
      </c>
      <c r="S31" s="74">
        <f>SUM(G31,I31,K31,M31,O31,Q31)</f>
        <v>5.5</v>
      </c>
      <c r="T31" s="73">
        <f>SUM(H31,J31,L31,N31,P31,R31)</f>
        <v>29</v>
      </c>
      <c r="U31" s="75"/>
      <c r="V31" s="76"/>
      <c r="W31" s="76"/>
      <c r="X31" s="77">
        <v>4</v>
      </c>
    </row>
    <row r="32" spans="1:24" ht="16.5" thickBot="1">
      <c r="A32" s="41">
        <f>A31+1</f>
        <v>26</v>
      </c>
      <c r="B32" s="67" t="s">
        <v>101</v>
      </c>
      <c r="C32" s="67"/>
      <c r="D32" s="67"/>
      <c r="E32" s="92" t="s">
        <v>129</v>
      </c>
      <c r="F32" s="90" t="s">
        <v>130</v>
      </c>
      <c r="G32" s="71"/>
      <c r="H32" s="72"/>
      <c r="I32" s="71">
        <v>2</v>
      </c>
      <c r="J32" s="72">
        <v>14</v>
      </c>
      <c r="K32" s="71"/>
      <c r="L32" s="72"/>
      <c r="M32" s="71"/>
      <c r="N32" s="72"/>
      <c r="O32" s="71">
        <v>3</v>
      </c>
      <c r="P32" s="72">
        <v>11</v>
      </c>
      <c r="Q32" s="71"/>
      <c r="R32" s="73"/>
      <c r="S32" s="74">
        <f>SUM(G32,I32,K32,M32,O32,Q32)</f>
        <v>5</v>
      </c>
      <c r="T32" s="73">
        <f>SUM(H32,J32,L32,N32,P32,R32)</f>
        <v>25</v>
      </c>
      <c r="U32" s="75">
        <v>13</v>
      </c>
      <c r="V32" s="76"/>
      <c r="W32" s="76"/>
      <c r="X32" s="77"/>
    </row>
    <row r="33" spans="1:24" ht="16.5" thickBot="1">
      <c r="A33" s="41">
        <f>A32+1</f>
        <v>27</v>
      </c>
      <c r="B33" s="67" t="s">
        <v>19</v>
      </c>
      <c r="C33" s="67"/>
      <c r="D33" s="67"/>
      <c r="E33" s="90" t="s">
        <v>130</v>
      </c>
      <c r="F33" s="92" t="s">
        <v>130</v>
      </c>
      <c r="G33" s="71"/>
      <c r="H33" s="72"/>
      <c r="I33" s="71"/>
      <c r="J33" s="72"/>
      <c r="K33" s="71"/>
      <c r="L33" s="72"/>
      <c r="M33" s="71">
        <v>3</v>
      </c>
      <c r="N33" s="72">
        <v>10</v>
      </c>
      <c r="O33" s="71">
        <v>2</v>
      </c>
      <c r="P33" s="72">
        <v>12.5</v>
      </c>
      <c r="Q33" s="71"/>
      <c r="R33" s="73"/>
      <c r="S33" s="74">
        <f>SUM(G33,I33,K33,M33,O33,Q33)</f>
        <v>5</v>
      </c>
      <c r="T33" s="73">
        <f>SUM(H33,J33,L33,N33,P33,R33)</f>
        <v>22.5</v>
      </c>
      <c r="U33" s="75">
        <v>14</v>
      </c>
      <c r="V33" s="76"/>
      <c r="W33" s="76"/>
      <c r="X33" s="77"/>
    </row>
    <row r="34" spans="1:24" ht="16.5" thickBot="1">
      <c r="A34" s="155">
        <f>A33+1</f>
        <v>28</v>
      </c>
      <c r="B34" s="122" t="s">
        <v>104</v>
      </c>
      <c r="C34" s="67"/>
      <c r="D34" s="107" t="s">
        <v>136</v>
      </c>
      <c r="E34" s="78" t="s">
        <v>130</v>
      </c>
      <c r="F34" s="78" t="s">
        <v>130</v>
      </c>
      <c r="G34" s="71">
        <v>1</v>
      </c>
      <c r="H34" s="72">
        <v>11.5</v>
      </c>
      <c r="I34" s="71">
        <v>1</v>
      </c>
      <c r="J34" s="72">
        <v>9.5</v>
      </c>
      <c r="K34" s="71">
        <v>1.5</v>
      </c>
      <c r="L34" s="72">
        <v>11</v>
      </c>
      <c r="M34" s="71"/>
      <c r="N34" s="72"/>
      <c r="O34" s="71"/>
      <c r="P34" s="72"/>
      <c r="Q34" s="123">
        <v>1</v>
      </c>
      <c r="R34" s="125">
        <v>10</v>
      </c>
      <c r="S34" s="74">
        <f>SUM(G34,I34,K34,M34,O34,Q34)</f>
        <v>4.5</v>
      </c>
      <c r="T34" s="73">
        <f>SUM(H34,J34,L34,N34,P34,R34)</f>
        <v>42</v>
      </c>
      <c r="U34" s="75"/>
      <c r="V34" s="76">
        <v>6</v>
      </c>
      <c r="W34" s="76"/>
      <c r="X34" s="77"/>
    </row>
    <row r="35" spans="1:24" ht="16.5" thickBot="1">
      <c r="A35" s="41">
        <f>A34+1</f>
        <v>29</v>
      </c>
      <c r="B35" s="67" t="s">
        <v>102</v>
      </c>
      <c r="C35" s="67"/>
      <c r="D35" s="67"/>
      <c r="E35" s="92" t="s">
        <v>129</v>
      </c>
      <c r="F35" s="70" t="s">
        <v>129</v>
      </c>
      <c r="G35" s="71"/>
      <c r="H35" s="72"/>
      <c r="I35" s="71">
        <v>2.5</v>
      </c>
      <c r="J35" s="72">
        <v>15</v>
      </c>
      <c r="K35" s="71">
        <v>2</v>
      </c>
      <c r="L35" s="72">
        <v>11.5</v>
      </c>
      <c r="M35" s="71"/>
      <c r="N35" s="72"/>
      <c r="O35" s="71"/>
      <c r="P35" s="72"/>
      <c r="Q35" s="71"/>
      <c r="R35" s="73"/>
      <c r="S35" s="74">
        <f>SUM(G35,I35,K35,M35,O35,Q35)</f>
        <v>4.5</v>
      </c>
      <c r="T35" s="73">
        <f>SUM(H35,J35,L35,N35,P35,R35)</f>
        <v>26.5</v>
      </c>
      <c r="U35" s="75"/>
      <c r="V35" s="76"/>
      <c r="W35" s="76">
        <v>8</v>
      </c>
      <c r="X35" s="77"/>
    </row>
    <row r="36" spans="1:24" ht="16.5" thickBot="1">
      <c r="A36" s="41">
        <f>A35+1</f>
        <v>30</v>
      </c>
      <c r="B36" s="67" t="s">
        <v>103</v>
      </c>
      <c r="C36" s="67"/>
      <c r="D36" s="67"/>
      <c r="E36" s="92" t="s">
        <v>129</v>
      </c>
      <c r="F36" s="92" t="s">
        <v>129</v>
      </c>
      <c r="G36" s="71"/>
      <c r="H36" s="72"/>
      <c r="I36" s="71"/>
      <c r="J36" s="72"/>
      <c r="K36" s="71">
        <v>3</v>
      </c>
      <c r="L36" s="72">
        <v>9</v>
      </c>
      <c r="M36" s="71"/>
      <c r="N36" s="72"/>
      <c r="O36" s="71">
        <v>1</v>
      </c>
      <c r="P36" s="72">
        <v>11</v>
      </c>
      <c r="Q36" s="71"/>
      <c r="R36" s="73"/>
      <c r="S36" s="74">
        <f>SUM(G36,I36,K36,M36,O36,Q36)</f>
        <v>4</v>
      </c>
      <c r="T36" s="73">
        <f>SUM(H36,J36,L36,N36,P36,R36)</f>
        <v>20</v>
      </c>
      <c r="U36" s="75"/>
      <c r="V36" s="76"/>
      <c r="W36" s="76">
        <v>9</v>
      </c>
      <c r="X36" s="77"/>
    </row>
    <row r="37" spans="1:24" ht="16.5" thickBot="1">
      <c r="A37" s="41">
        <v>50</v>
      </c>
      <c r="B37" s="122" t="s">
        <v>123</v>
      </c>
      <c r="C37" s="67" t="s">
        <v>134</v>
      </c>
      <c r="D37" s="67"/>
      <c r="E37" s="92" t="s">
        <v>130</v>
      </c>
      <c r="F37" s="92" t="s">
        <v>130</v>
      </c>
      <c r="G37" s="71"/>
      <c r="H37" s="72"/>
      <c r="I37" s="71"/>
      <c r="J37" s="72"/>
      <c r="K37" s="71">
        <v>1</v>
      </c>
      <c r="L37" s="72">
        <v>13</v>
      </c>
      <c r="M37" s="71"/>
      <c r="N37" s="72"/>
      <c r="O37" s="71"/>
      <c r="P37" s="72"/>
      <c r="Q37" s="123">
        <v>2</v>
      </c>
      <c r="R37" s="125">
        <v>10</v>
      </c>
      <c r="S37" s="74">
        <f>SUM(G37,I37,K37,M37,O37,Q37)</f>
        <v>3</v>
      </c>
      <c r="T37" s="73">
        <f>SUM(H37,J37,L37,N37,P37,R37)</f>
        <v>23</v>
      </c>
      <c r="U37" s="75">
        <v>16</v>
      </c>
      <c r="V37" s="76"/>
      <c r="W37" s="76"/>
      <c r="X37" s="91"/>
    </row>
    <row r="38" spans="1:24" ht="16.5" thickBot="1">
      <c r="A38" s="154">
        <f>A37+1</f>
        <v>51</v>
      </c>
      <c r="B38" s="67" t="s">
        <v>107</v>
      </c>
      <c r="C38" s="67"/>
      <c r="D38" s="67"/>
      <c r="E38" s="92" t="s">
        <v>132</v>
      </c>
      <c r="F38" s="70" t="s">
        <v>129</v>
      </c>
      <c r="G38" s="71">
        <v>3</v>
      </c>
      <c r="H38" s="72">
        <v>14</v>
      </c>
      <c r="I38" s="71"/>
      <c r="J38" s="72"/>
      <c r="K38" s="71"/>
      <c r="L38" s="72"/>
      <c r="M38" s="71"/>
      <c r="N38" s="72"/>
      <c r="O38" s="71"/>
      <c r="P38" s="72"/>
      <c r="Q38" s="71"/>
      <c r="R38" s="73"/>
      <c r="S38" s="74">
        <f>SUM(G38,I38,K38,M38,O38,Q38)</f>
        <v>3</v>
      </c>
      <c r="T38" s="73">
        <f>SUM(H38,J38,L38,N38,P38,R38)</f>
        <v>14</v>
      </c>
      <c r="U38" s="75"/>
      <c r="V38" s="76"/>
      <c r="W38" s="76">
        <v>11</v>
      </c>
      <c r="X38" s="77"/>
    </row>
    <row r="39" spans="1:24" ht="16.5" thickBot="1">
      <c r="A39" s="154">
        <v>55</v>
      </c>
      <c r="B39" s="131" t="s">
        <v>140</v>
      </c>
      <c r="C39" s="81"/>
      <c r="D39" s="81" t="s">
        <v>136</v>
      </c>
      <c r="E39" s="102" t="s">
        <v>132</v>
      </c>
      <c r="F39" s="102" t="s">
        <v>129</v>
      </c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23">
        <v>3</v>
      </c>
      <c r="R39" s="136">
        <v>12.5</v>
      </c>
      <c r="S39" s="74">
        <f>SUM(G39,I39,K39,M39,O39,Q39)</f>
        <v>3</v>
      </c>
      <c r="T39" s="73">
        <f>SUM(H39,J39,L39,N39,P39,R39)</f>
        <v>12.5</v>
      </c>
      <c r="U39" s="86"/>
      <c r="V39" s="87"/>
      <c r="W39" s="87"/>
      <c r="X39" s="88">
        <v>5</v>
      </c>
    </row>
    <row r="40" spans="1:24" ht="16.5" thickBot="1">
      <c r="A40" s="41">
        <f>A39+1</f>
        <v>56</v>
      </c>
      <c r="B40" s="67" t="s">
        <v>108</v>
      </c>
      <c r="C40" s="67"/>
      <c r="D40" s="67"/>
      <c r="E40" s="92" t="s">
        <v>129</v>
      </c>
      <c r="F40" s="90" t="s">
        <v>130</v>
      </c>
      <c r="G40" s="71">
        <v>3</v>
      </c>
      <c r="H40" s="72">
        <v>11.5</v>
      </c>
      <c r="I40" s="71"/>
      <c r="J40" s="72"/>
      <c r="K40" s="71"/>
      <c r="L40" s="72"/>
      <c r="M40" s="71"/>
      <c r="N40" s="72"/>
      <c r="O40" s="71"/>
      <c r="P40" s="72"/>
      <c r="Q40" s="71"/>
      <c r="R40" s="73"/>
      <c r="S40" s="74">
        <f>SUM(G40,I40,K40,M40,O40,Q40)</f>
        <v>3</v>
      </c>
      <c r="T40" s="73">
        <f>SUM(H40,J40,L40,N40,P40,R40)</f>
        <v>11.5</v>
      </c>
      <c r="U40" s="75">
        <v>15</v>
      </c>
      <c r="V40" s="76"/>
      <c r="W40" s="76"/>
      <c r="X40" s="77"/>
    </row>
    <row r="41" spans="1:24" ht="16.5" thickBot="1">
      <c r="A41" s="41">
        <f>A40+1</f>
        <v>57</v>
      </c>
      <c r="B41" s="67" t="s">
        <v>109</v>
      </c>
      <c r="C41" s="67"/>
      <c r="D41" s="107"/>
      <c r="E41" s="70" t="s">
        <v>129</v>
      </c>
      <c r="F41" s="70" t="s">
        <v>129</v>
      </c>
      <c r="G41" s="71">
        <v>3</v>
      </c>
      <c r="H41" s="72">
        <v>10.5</v>
      </c>
      <c r="I41" s="71"/>
      <c r="J41" s="72"/>
      <c r="K41" s="71"/>
      <c r="L41" s="72"/>
      <c r="M41" s="71"/>
      <c r="N41" s="72"/>
      <c r="O41" s="71"/>
      <c r="P41" s="72"/>
      <c r="Q41" s="71"/>
      <c r="R41" s="73"/>
      <c r="S41" s="74">
        <f>SUM(G41,I41,K41,M41,O41,Q41)</f>
        <v>3</v>
      </c>
      <c r="T41" s="73">
        <f>SUM(H41,J41,L41,N41,P41,R41)</f>
        <v>10.5</v>
      </c>
      <c r="U41" s="75"/>
      <c r="V41" s="76"/>
      <c r="W41" s="76">
        <v>10</v>
      </c>
      <c r="X41" s="77"/>
    </row>
    <row r="42" spans="1:24" ht="16.5" thickBot="1">
      <c r="A42" s="41">
        <v>52</v>
      </c>
      <c r="B42" s="122" t="s">
        <v>124</v>
      </c>
      <c r="C42" s="67"/>
      <c r="D42" s="67"/>
      <c r="E42" s="92" t="s">
        <v>129</v>
      </c>
      <c r="F42" s="90" t="s">
        <v>130</v>
      </c>
      <c r="G42" s="71"/>
      <c r="H42" s="72"/>
      <c r="I42" s="71"/>
      <c r="J42" s="72"/>
      <c r="K42" s="71"/>
      <c r="L42" s="72"/>
      <c r="M42" s="71">
        <v>1</v>
      </c>
      <c r="N42" s="72">
        <v>11.5</v>
      </c>
      <c r="O42" s="71"/>
      <c r="P42" s="72"/>
      <c r="Q42" s="123">
        <v>1.5</v>
      </c>
      <c r="R42" s="125">
        <v>8</v>
      </c>
      <c r="S42" s="74">
        <f>SUM(G42,I42,K42,M42,O42,Q42)</f>
        <v>2.5</v>
      </c>
      <c r="T42" s="73">
        <f>SUM(H42,J42,L42,N42,P42,R42)</f>
        <v>19.5</v>
      </c>
      <c r="U42" s="75">
        <v>17</v>
      </c>
      <c r="V42" s="76"/>
      <c r="W42" s="76"/>
      <c r="X42" s="77"/>
    </row>
    <row r="43" spans="1:24" ht="16.5" thickBot="1">
      <c r="A43" s="41">
        <f>A42+1</f>
        <v>53</v>
      </c>
      <c r="B43" s="122" t="s">
        <v>121</v>
      </c>
      <c r="C43" s="67"/>
      <c r="D43" s="67"/>
      <c r="E43" s="90" t="s">
        <v>130</v>
      </c>
      <c r="F43" s="90" t="s">
        <v>130</v>
      </c>
      <c r="G43" s="71">
        <v>1.5</v>
      </c>
      <c r="H43" s="72">
        <v>8.5</v>
      </c>
      <c r="I43" s="71"/>
      <c r="J43" s="72"/>
      <c r="K43" s="71"/>
      <c r="L43" s="72"/>
      <c r="M43" s="71"/>
      <c r="N43" s="72"/>
      <c r="O43" s="71"/>
      <c r="P43" s="72"/>
      <c r="Q43" s="123">
        <v>1</v>
      </c>
      <c r="R43" s="125">
        <v>10</v>
      </c>
      <c r="S43" s="74">
        <f>SUM(G43,I43,K43,M43,O43,Q43)</f>
        <v>2.5</v>
      </c>
      <c r="T43" s="73">
        <f>SUM(H43,J43,L43,N43,P43,R43)</f>
        <v>18.5</v>
      </c>
      <c r="U43" s="75">
        <v>18</v>
      </c>
      <c r="V43" s="76"/>
      <c r="W43" s="76"/>
      <c r="X43" s="77"/>
    </row>
    <row r="44" spans="1:24" ht="16.5" thickBot="1">
      <c r="A44" s="145">
        <v>59</v>
      </c>
      <c r="B44" s="131" t="s">
        <v>144</v>
      </c>
      <c r="C44" s="81"/>
      <c r="D44" s="121"/>
      <c r="E44" s="133" t="s">
        <v>129</v>
      </c>
      <c r="F44" s="133" t="s">
        <v>130</v>
      </c>
      <c r="G44" s="134"/>
      <c r="H44" s="135"/>
      <c r="I44" s="134"/>
      <c r="J44" s="135"/>
      <c r="K44" s="134"/>
      <c r="L44" s="135"/>
      <c r="M44" s="134"/>
      <c r="N44" s="135"/>
      <c r="O44" s="134"/>
      <c r="P44" s="135"/>
      <c r="Q44" s="126">
        <v>2.5</v>
      </c>
      <c r="R44" s="136">
        <v>11</v>
      </c>
      <c r="S44" s="74">
        <f>SUM(G44,I44,K44,M44,O44,Q44)</f>
        <v>2.5</v>
      </c>
      <c r="T44" s="73">
        <f>SUM(H44,J44,L44,N44,P44,R44)</f>
        <v>11</v>
      </c>
      <c r="U44" s="86">
        <v>19</v>
      </c>
      <c r="V44" s="87"/>
      <c r="W44" s="87"/>
      <c r="X44" s="88"/>
    </row>
    <row r="45" spans="1:24" ht="16.5" thickBot="1">
      <c r="A45" s="154">
        <f>A44+1</f>
        <v>60</v>
      </c>
      <c r="B45" s="67" t="s">
        <v>110</v>
      </c>
      <c r="C45" s="67"/>
      <c r="D45" s="67" t="s">
        <v>136</v>
      </c>
      <c r="E45" s="92" t="s">
        <v>129</v>
      </c>
      <c r="F45" s="92" t="s">
        <v>129</v>
      </c>
      <c r="G45" s="71">
        <v>2.5</v>
      </c>
      <c r="H45" s="72">
        <v>9.5</v>
      </c>
      <c r="I45" s="71"/>
      <c r="J45" s="72"/>
      <c r="K45" s="71"/>
      <c r="L45" s="72"/>
      <c r="M45" s="71"/>
      <c r="N45" s="72"/>
      <c r="O45" s="71"/>
      <c r="P45" s="72"/>
      <c r="Q45" s="71"/>
      <c r="R45" s="73"/>
      <c r="S45" s="74">
        <f>SUM(G45,I45,K45,M45,O45,Q45)</f>
        <v>2.5</v>
      </c>
      <c r="T45" s="73">
        <f>SUM(H45,J45,L45,N45,P45,R45)</f>
        <v>9.5</v>
      </c>
      <c r="U45" s="75"/>
      <c r="V45" s="76"/>
      <c r="W45" s="76"/>
      <c r="X45" s="77">
        <v>6</v>
      </c>
    </row>
    <row r="46" spans="1:24" ht="16.5" thickBot="1">
      <c r="A46" s="41">
        <f>A45+1</f>
        <v>61</v>
      </c>
      <c r="B46" s="67" t="s">
        <v>111</v>
      </c>
      <c r="C46" s="67"/>
      <c r="D46" s="67"/>
      <c r="E46" s="90" t="s">
        <v>130</v>
      </c>
      <c r="F46" s="90" t="s">
        <v>130</v>
      </c>
      <c r="G46" s="71">
        <v>1</v>
      </c>
      <c r="H46" s="72">
        <v>9</v>
      </c>
      <c r="I46" s="71">
        <v>1</v>
      </c>
      <c r="J46" s="72">
        <v>6.5</v>
      </c>
      <c r="K46" s="71"/>
      <c r="L46" s="72"/>
      <c r="M46" s="71"/>
      <c r="N46" s="72"/>
      <c r="O46" s="71"/>
      <c r="P46" s="72"/>
      <c r="Q46" s="71"/>
      <c r="R46" s="73"/>
      <c r="S46" s="74">
        <f>SUM(G46,I46,K46,M46,O46,Q46)</f>
        <v>2</v>
      </c>
      <c r="T46" s="73">
        <f>SUM(H46,J46,L46,N46,P46,R46)</f>
        <v>15.5</v>
      </c>
      <c r="U46" s="75">
        <v>20</v>
      </c>
      <c r="V46" s="76"/>
      <c r="W46" s="76"/>
      <c r="X46" s="77"/>
    </row>
    <row r="47" spans="1:24" ht="16.5" thickBot="1">
      <c r="A47" s="41">
        <f>A46+1</f>
        <v>62</v>
      </c>
      <c r="B47" s="67" t="s">
        <v>112</v>
      </c>
      <c r="C47" s="67"/>
      <c r="D47" s="67"/>
      <c r="E47" s="92" t="s">
        <v>129</v>
      </c>
      <c r="F47" s="92" t="s">
        <v>129</v>
      </c>
      <c r="G47" s="71">
        <v>2</v>
      </c>
      <c r="H47" s="72">
        <v>14.5</v>
      </c>
      <c r="I47" s="71"/>
      <c r="J47" s="72"/>
      <c r="K47" s="71"/>
      <c r="L47" s="72"/>
      <c r="M47" s="71"/>
      <c r="N47" s="72"/>
      <c r="O47" s="71"/>
      <c r="P47" s="72"/>
      <c r="Q47" s="71"/>
      <c r="R47" s="73"/>
      <c r="S47" s="74">
        <f>SUM(G47,I47,K47,M47,O47,Q47)</f>
        <v>2</v>
      </c>
      <c r="T47" s="73">
        <f>SUM(H47,J47,L47,N47,P47,R47)</f>
        <v>14.5</v>
      </c>
      <c r="U47" s="75"/>
      <c r="V47" s="76"/>
      <c r="W47" s="76">
        <v>15</v>
      </c>
      <c r="X47" s="77"/>
    </row>
    <row r="48" spans="1:24" ht="16.5" thickBot="1">
      <c r="A48" s="41">
        <f>A47+1</f>
        <v>63</v>
      </c>
      <c r="B48" s="67" t="s">
        <v>113</v>
      </c>
      <c r="C48" s="67"/>
      <c r="D48" s="67"/>
      <c r="E48" s="92" t="s">
        <v>129</v>
      </c>
      <c r="F48" s="70" t="s">
        <v>129</v>
      </c>
      <c r="G48" s="71"/>
      <c r="H48" s="72"/>
      <c r="I48" s="71">
        <v>2</v>
      </c>
      <c r="J48" s="72">
        <v>12.5</v>
      </c>
      <c r="K48" s="71"/>
      <c r="L48" s="72"/>
      <c r="M48" s="71"/>
      <c r="N48" s="72"/>
      <c r="O48" s="71"/>
      <c r="P48" s="72"/>
      <c r="Q48" s="71"/>
      <c r="R48" s="73"/>
      <c r="S48" s="74">
        <f>SUM(G48,I48,K48,M48,O48,Q48)</f>
        <v>2</v>
      </c>
      <c r="T48" s="73">
        <f>SUM(H48,J48,L48,N48,P48,R48)</f>
        <v>12.5</v>
      </c>
      <c r="U48" s="75"/>
      <c r="V48" s="76"/>
      <c r="W48" s="76">
        <v>16</v>
      </c>
      <c r="X48" s="77"/>
    </row>
    <row r="49" spans="1:24" ht="15.75" thickBot="1">
      <c r="A49" s="41">
        <f>A48+1</f>
        <v>64</v>
      </c>
      <c r="B49" s="67" t="s">
        <v>116</v>
      </c>
      <c r="C49" s="81"/>
      <c r="D49" s="81"/>
      <c r="E49" s="92" t="s">
        <v>132</v>
      </c>
      <c r="F49" s="92" t="s">
        <v>129</v>
      </c>
      <c r="G49" s="82"/>
      <c r="H49" s="83"/>
      <c r="I49" s="82"/>
      <c r="J49" s="83"/>
      <c r="K49" s="82"/>
      <c r="L49" s="83"/>
      <c r="M49" s="82"/>
      <c r="N49" s="83"/>
      <c r="O49" s="82">
        <v>2</v>
      </c>
      <c r="P49" s="83">
        <v>11</v>
      </c>
      <c r="Q49" s="82"/>
      <c r="R49" s="84"/>
      <c r="S49" s="85">
        <f>SUM(G49,I49,K49,M49,O49,Q49)</f>
        <v>2</v>
      </c>
      <c r="T49" s="84">
        <f>SUM(H49,J49,L49,N49,P49,R49)</f>
        <v>11</v>
      </c>
      <c r="U49" s="86"/>
      <c r="V49" s="87"/>
      <c r="W49" s="87">
        <v>12</v>
      </c>
      <c r="X49" s="88"/>
    </row>
    <row r="50" spans="1:24" ht="16.5" thickBot="1">
      <c r="A50" s="41">
        <f>A49+1</f>
        <v>65</v>
      </c>
      <c r="B50" s="67" t="s">
        <v>115</v>
      </c>
      <c r="C50" s="67"/>
      <c r="D50" s="67"/>
      <c r="E50" s="92" t="s">
        <v>132</v>
      </c>
      <c r="F50" s="70" t="s">
        <v>129</v>
      </c>
      <c r="G50" s="71"/>
      <c r="H50" s="72"/>
      <c r="I50" s="71">
        <v>2</v>
      </c>
      <c r="J50" s="72">
        <v>11</v>
      </c>
      <c r="K50" s="71"/>
      <c r="L50" s="72"/>
      <c r="M50" s="71"/>
      <c r="N50" s="72"/>
      <c r="O50" s="71"/>
      <c r="P50" s="72"/>
      <c r="Q50" s="71"/>
      <c r="R50" s="73"/>
      <c r="S50" s="74">
        <f>SUM(G50,I50,K50,M50,O50,Q50)</f>
        <v>2</v>
      </c>
      <c r="T50" s="73">
        <f>SUM(H50,J50,L50,N50,P50,R50)</f>
        <v>11</v>
      </c>
      <c r="U50" s="75"/>
      <c r="V50" s="76"/>
      <c r="W50" s="76">
        <v>14</v>
      </c>
      <c r="X50" s="77"/>
    </row>
    <row r="51" spans="1:24" ht="16.5" thickBot="1">
      <c r="A51" s="48">
        <f>A50+1</f>
        <v>66</v>
      </c>
      <c r="B51" s="67" t="s">
        <v>114</v>
      </c>
      <c r="C51" s="67"/>
      <c r="D51" s="107"/>
      <c r="E51" s="78" t="s">
        <v>130</v>
      </c>
      <c r="F51" s="78" t="s">
        <v>130</v>
      </c>
      <c r="G51" s="71">
        <v>2</v>
      </c>
      <c r="H51" s="72">
        <v>11</v>
      </c>
      <c r="I51" s="71"/>
      <c r="J51" s="72"/>
      <c r="K51" s="71"/>
      <c r="L51" s="72"/>
      <c r="M51" s="71"/>
      <c r="N51" s="72"/>
      <c r="O51" s="71"/>
      <c r="P51" s="72"/>
      <c r="Q51" s="71"/>
      <c r="R51" s="73"/>
      <c r="S51" s="74">
        <f>SUM(G51,I51,K51,M51,O51,Q51)</f>
        <v>2</v>
      </c>
      <c r="T51" s="73">
        <f>SUM(H51,J51,L51,N51,P51,R51)</f>
        <v>11</v>
      </c>
      <c r="U51" s="75">
        <v>21</v>
      </c>
      <c r="V51" s="76"/>
      <c r="W51" s="76"/>
      <c r="X51" s="77"/>
    </row>
    <row r="52" spans="1:24" ht="16.5" thickBot="1">
      <c r="A52" s="1">
        <v>57</v>
      </c>
      <c r="B52" s="131" t="s">
        <v>142</v>
      </c>
      <c r="C52" s="81"/>
      <c r="D52" s="81"/>
      <c r="E52" s="102" t="s">
        <v>130</v>
      </c>
      <c r="F52" s="102" t="s">
        <v>130</v>
      </c>
      <c r="G52" s="134"/>
      <c r="H52" s="135"/>
      <c r="I52" s="134"/>
      <c r="J52" s="135"/>
      <c r="K52" s="134"/>
      <c r="L52" s="135"/>
      <c r="M52" s="134"/>
      <c r="N52" s="135"/>
      <c r="O52" s="134"/>
      <c r="P52" s="135"/>
      <c r="Q52" s="126">
        <v>2</v>
      </c>
      <c r="R52" s="136">
        <v>10</v>
      </c>
      <c r="S52" s="74">
        <f>SUM(G52,I52,K52,M52,O52,Q52)</f>
        <v>2</v>
      </c>
      <c r="T52" s="73">
        <f>SUM(H52,J52,L52,N52,P52,R52)</f>
        <v>10</v>
      </c>
      <c r="U52" s="86">
        <v>22</v>
      </c>
      <c r="V52" s="87"/>
      <c r="W52" s="87"/>
      <c r="X52" s="98"/>
    </row>
    <row r="53" spans="1:24" ht="16.5" thickBot="1">
      <c r="A53" s="120">
        <f>A52+1</f>
        <v>58</v>
      </c>
      <c r="B53" s="67" t="s">
        <v>117</v>
      </c>
      <c r="C53" s="67"/>
      <c r="D53" s="67"/>
      <c r="E53" s="92" t="s">
        <v>132</v>
      </c>
      <c r="F53" s="70" t="s">
        <v>129</v>
      </c>
      <c r="G53" s="71">
        <v>2</v>
      </c>
      <c r="H53" s="72">
        <v>9.5</v>
      </c>
      <c r="I53" s="71"/>
      <c r="J53" s="72"/>
      <c r="K53" s="71"/>
      <c r="L53" s="72"/>
      <c r="M53" s="71"/>
      <c r="N53" s="72"/>
      <c r="O53" s="71"/>
      <c r="P53" s="72"/>
      <c r="Q53" s="71"/>
      <c r="R53" s="73"/>
      <c r="S53" s="74">
        <f>SUM(G53,I53,K53,M53,O53,Q53)</f>
        <v>2</v>
      </c>
      <c r="T53" s="73">
        <f>SUM(H53,J53,L53,N53,P53,R53)</f>
        <v>9.5</v>
      </c>
      <c r="U53" s="75"/>
      <c r="V53" s="76"/>
      <c r="W53" s="76">
        <v>13</v>
      </c>
      <c r="X53" s="89"/>
    </row>
    <row r="54" spans="1:24" ht="16.5" thickBot="1">
      <c r="A54" s="120">
        <f>A53+1</f>
        <v>59</v>
      </c>
      <c r="B54" s="67" t="s">
        <v>118</v>
      </c>
      <c r="C54" s="67"/>
      <c r="D54" s="67"/>
      <c r="E54" s="92" t="s">
        <v>130</v>
      </c>
      <c r="F54" s="70" t="s">
        <v>130</v>
      </c>
      <c r="G54" s="71">
        <v>1.5</v>
      </c>
      <c r="H54" s="72">
        <v>12</v>
      </c>
      <c r="I54" s="71"/>
      <c r="J54" s="72"/>
      <c r="K54" s="71"/>
      <c r="L54" s="72"/>
      <c r="M54" s="71"/>
      <c r="N54" s="72"/>
      <c r="O54" s="71"/>
      <c r="P54" s="72"/>
      <c r="Q54" s="71"/>
      <c r="R54" s="73"/>
      <c r="S54" s="74">
        <f>SUM(G54,I54,K54,M54,O54,Q54)</f>
        <v>1.5</v>
      </c>
      <c r="T54" s="73">
        <f>SUM(H54,J54,L54,N54,P54,R54)</f>
        <v>12</v>
      </c>
      <c r="U54" s="75">
        <v>23</v>
      </c>
      <c r="V54" s="76"/>
      <c r="W54" s="76"/>
      <c r="X54" s="77"/>
    </row>
    <row r="55" spans="1:24" ht="16.5" thickBot="1">
      <c r="A55" s="120">
        <f>A54+1</f>
        <v>60</v>
      </c>
      <c r="B55" s="67" t="s">
        <v>119</v>
      </c>
      <c r="C55" s="67"/>
      <c r="D55" s="67"/>
      <c r="E55" s="92" t="s">
        <v>129</v>
      </c>
      <c r="F55" s="70" t="s">
        <v>129</v>
      </c>
      <c r="G55" s="71"/>
      <c r="H55" s="72"/>
      <c r="I55" s="71">
        <v>1.5</v>
      </c>
      <c r="J55" s="72">
        <v>11.5</v>
      </c>
      <c r="K55" s="71"/>
      <c r="L55" s="72"/>
      <c r="M55" s="71"/>
      <c r="N55" s="72"/>
      <c r="O55" s="71"/>
      <c r="P55" s="72"/>
      <c r="Q55" s="71"/>
      <c r="R55" s="73"/>
      <c r="S55" s="74">
        <f>SUM(G55,I55,K55,M55,O55,Q55)</f>
        <v>1.5</v>
      </c>
      <c r="T55" s="73">
        <f>SUM(H55,J55,L55,N55,P55,R55)</f>
        <v>11.5</v>
      </c>
      <c r="U55" s="75"/>
      <c r="V55" s="76"/>
      <c r="W55" s="76">
        <v>17</v>
      </c>
      <c r="X55" s="77"/>
    </row>
    <row r="56" spans="1:24" ht="16.5" thickBot="1">
      <c r="A56" s="156">
        <f>A55+1</f>
        <v>61</v>
      </c>
      <c r="B56" s="67" t="s">
        <v>120</v>
      </c>
      <c r="C56" s="67"/>
      <c r="D56" s="67" t="s">
        <v>136</v>
      </c>
      <c r="E56" s="92" t="s">
        <v>129</v>
      </c>
      <c r="F56" s="90" t="s">
        <v>130</v>
      </c>
      <c r="G56" s="93"/>
      <c r="H56" s="94"/>
      <c r="I56" s="93"/>
      <c r="J56" s="94"/>
      <c r="K56" s="93"/>
      <c r="L56" s="94"/>
      <c r="M56" s="93">
        <v>1.5</v>
      </c>
      <c r="N56" s="94">
        <v>10</v>
      </c>
      <c r="O56" s="93"/>
      <c r="P56" s="94"/>
      <c r="Q56" s="93"/>
      <c r="R56" s="94"/>
      <c r="S56" s="95">
        <f>SUM(G56,I56,K56,M56,O56,Q56)</f>
        <v>1.5</v>
      </c>
      <c r="T56" s="94">
        <f>SUM(H56,J56,L56,N56,P56,R56)</f>
        <v>10</v>
      </c>
      <c r="U56" s="89"/>
      <c r="V56" s="89">
        <v>7</v>
      </c>
      <c r="W56" s="89"/>
      <c r="X56" s="89"/>
    </row>
    <row r="57" spans="1:24" ht="16.5" thickBot="1">
      <c r="A57" s="120">
        <v>49</v>
      </c>
      <c r="B57" s="67" t="s">
        <v>122</v>
      </c>
      <c r="C57" s="67"/>
      <c r="D57" s="67"/>
      <c r="E57" s="92" t="s">
        <v>132</v>
      </c>
      <c r="F57" s="70" t="s">
        <v>129</v>
      </c>
      <c r="G57" s="93"/>
      <c r="H57" s="94"/>
      <c r="I57" s="93"/>
      <c r="J57" s="94"/>
      <c r="K57" s="93"/>
      <c r="L57" s="94"/>
      <c r="M57" s="93">
        <v>1</v>
      </c>
      <c r="N57" s="94">
        <v>14</v>
      </c>
      <c r="O57" s="93"/>
      <c r="P57" s="94"/>
      <c r="Q57" s="93"/>
      <c r="R57" s="94"/>
      <c r="S57" s="95">
        <f>SUM(G57,I57,K57,M57,O57,Q57)</f>
        <v>1</v>
      </c>
      <c r="T57" s="94">
        <f>SUM(H57,J57,L57,N57,P57,R57)</f>
        <v>14</v>
      </c>
      <c r="U57" s="152"/>
      <c r="V57" s="89"/>
      <c r="W57" s="89">
        <v>18</v>
      </c>
      <c r="X57" s="89"/>
    </row>
    <row r="58" spans="1:24" ht="16.5" thickBot="1">
      <c r="A58" s="120">
        <v>51</v>
      </c>
      <c r="B58" s="67" t="s">
        <v>64</v>
      </c>
      <c r="C58" s="67"/>
      <c r="D58" s="67"/>
      <c r="E58" s="92" t="s">
        <v>130</v>
      </c>
      <c r="F58" s="92" t="s">
        <v>130</v>
      </c>
      <c r="G58" s="93">
        <v>1</v>
      </c>
      <c r="H58" s="94">
        <v>12</v>
      </c>
      <c r="I58" s="93"/>
      <c r="J58" s="94"/>
      <c r="K58" s="93"/>
      <c r="L58" s="94"/>
      <c r="M58" s="93"/>
      <c r="N58" s="94"/>
      <c r="O58" s="93"/>
      <c r="P58" s="94"/>
      <c r="Q58" s="71"/>
      <c r="R58" s="94"/>
      <c r="S58" s="95">
        <f>SUM(G58,I58,K58,M58,O58,Q58)</f>
        <v>1</v>
      </c>
      <c r="T58" s="94">
        <f>SUM(H58,J58,L58,N58,P58,R58)</f>
        <v>12</v>
      </c>
      <c r="U58" s="89">
        <v>25</v>
      </c>
      <c r="V58" s="89"/>
      <c r="W58" s="89"/>
      <c r="X58" s="90"/>
    </row>
    <row r="59" spans="1:24" ht="16.5" thickBot="1">
      <c r="A59" s="130">
        <v>60</v>
      </c>
      <c r="B59" s="131" t="s">
        <v>145</v>
      </c>
      <c r="C59" s="81"/>
      <c r="D59" s="81"/>
      <c r="E59" s="102" t="s">
        <v>130</v>
      </c>
      <c r="F59" s="102" t="s">
        <v>130</v>
      </c>
      <c r="G59" s="99"/>
      <c r="H59" s="81"/>
      <c r="I59" s="99"/>
      <c r="J59" s="81"/>
      <c r="K59" s="99"/>
      <c r="L59" s="81"/>
      <c r="M59" s="99"/>
      <c r="N59" s="81"/>
      <c r="O59" s="99"/>
      <c r="P59" s="81"/>
      <c r="Q59" s="122">
        <v>1</v>
      </c>
      <c r="R59" s="129">
        <v>12</v>
      </c>
      <c r="S59" s="95">
        <f>SUM(G59,I59,K59,M59,O59,Q59)</f>
        <v>1</v>
      </c>
      <c r="T59" s="94">
        <f>SUM(H59,J59,L59,N59,P59,R59)</f>
        <v>12</v>
      </c>
      <c r="U59" s="98">
        <v>27</v>
      </c>
      <c r="V59" s="98"/>
      <c r="W59" s="98"/>
      <c r="X59" s="98"/>
    </row>
    <row r="60" spans="1:24" ht="16.5" thickBot="1">
      <c r="A60" s="1">
        <v>56</v>
      </c>
      <c r="B60" s="131" t="s">
        <v>141</v>
      </c>
      <c r="C60" s="81"/>
      <c r="D60" s="81"/>
      <c r="E60" s="102" t="s">
        <v>129</v>
      </c>
      <c r="F60" s="102" t="s">
        <v>130</v>
      </c>
      <c r="G60" s="99"/>
      <c r="H60" s="81"/>
      <c r="I60" s="99"/>
      <c r="J60" s="81"/>
      <c r="K60" s="99"/>
      <c r="L60" s="81"/>
      <c r="M60" s="99"/>
      <c r="N60" s="81"/>
      <c r="O60" s="99"/>
      <c r="P60" s="81"/>
      <c r="Q60" s="122">
        <v>1</v>
      </c>
      <c r="R60" s="129">
        <v>9.5</v>
      </c>
      <c r="S60" s="95">
        <f>SUM(G60,I60,K60,M60,O60,Q60)</f>
        <v>1</v>
      </c>
      <c r="T60" s="94">
        <f>SUM(H60,J60,L60,N60,P60,R60)</f>
        <v>9.5</v>
      </c>
      <c r="U60" s="98">
        <v>24</v>
      </c>
      <c r="V60" s="98"/>
      <c r="W60" s="98"/>
      <c r="X60" s="98"/>
    </row>
    <row r="61" spans="1:24" ht="16.5" thickBot="1">
      <c r="A61" s="1">
        <v>58</v>
      </c>
      <c r="B61" s="131" t="s">
        <v>143</v>
      </c>
      <c r="C61" s="81"/>
      <c r="D61" s="81"/>
      <c r="E61" s="102" t="s">
        <v>130</v>
      </c>
      <c r="F61" s="102" t="s">
        <v>130</v>
      </c>
      <c r="G61" s="99"/>
      <c r="H61" s="81"/>
      <c r="I61" s="99"/>
      <c r="J61" s="81"/>
      <c r="K61" s="99"/>
      <c r="L61" s="81"/>
      <c r="M61" s="99"/>
      <c r="N61" s="81"/>
      <c r="O61" s="99"/>
      <c r="P61" s="81"/>
      <c r="Q61" s="122">
        <v>1</v>
      </c>
      <c r="R61" s="129">
        <v>9</v>
      </c>
      <c r="S61" s="95">
        <f>SUM(G61,I61,K61,M61,O61,Q61)</f>
        <v>1</v>
      </c>
      <c r="T61" s="94">
        <f>SUM(H61,J61,L61,N61,P61,R61)</f>
        <v>9</v>
      </c>
      <c r="U61" s="98">
        <v>26</v>
      </c>
      <c r="V61" s="98"/>
      <c r="W61" s="98"/>
      <c r="X61" s="98"/>
    </row>
    <row r="62" spans="1:24" ht="16.5" thickBot="1">
      <c r="A62" s="130">
        <v>53</v>
      </c>
      <c r="B62" s="67" t="s">
        <v>125</v>
      </c>
      <c r="C62" s="67"/>
      <c r="D62" s="67"/>
      <c r="E62" s="92" t="s">
        <v>129</v>
      </c>
      <c r="F62" s="92" t="s">
        <v>129</v>
      </c>
      <c r="G62" s="93"/>
      <c r="H62" s="94"/>
      <c r="I62" s="93"/>
      <c r="J62" s="94"/>
      <c r="K62" s="93">
        <v>0</v>
      </c>
      <c r="L62" s="94">
        <v>10.5</v>
      </c>
      <c r="M62" s="93"/>
      <c r="N62" s="94"/>
      <c r="O62" s="93"/>
      <c r="P62" s="94"/>
      <c r="Q62" s="93"/>
      <c r="R62" s="94"/>
      <c r="S62" s="95">
        <f>SUM(G62,I62,K62,M62,O62,Q62)</f>
        <v>0</v>
      </c>
      <c r="T62" s="94">
        <f>SUM(H62,J62,L62,N62,P62,R62)</f>
        <v>10.5</v>
      </c>
      <c r="U62" s="89"/>
      <c r="V62" s="89"/>
      <c r="W62" s="89">
        <v>19</v>
      </c>
      <c r="X62" s="89"/>
    </row>
    <row r="63" spans="1:24" ht="15.75" thickBot="1">
      <c r="A63" s="130">
        <v>54</v>
      </c>
      <c r="B63" s="67" t="s">
        <v>126</v>
      </c>
      <c r="C63" s="81"/>
      <c r="D63" s="81"/>
      <c r="E63" s="92" t="s">
        <v>129</v>
      </c>
      <c r="F63" s="90" t="s">
        <v>130</v>
      </c>
      <c r="G63" s="96"/>
      <c r="H63" s="97"/>
      <c r="I63" s="96"/>
      <c r="J63" s="97"/>
      <c r="K63" s="96"/>
      <c r="L63" s="97"/>
      <c r="M63" s="96"/>
      <c r="N63" s="97"/>
      <c r="O63" s="96">
        <v>0</v>
      </c>
      <c r="P63" s="97">
        <v>7.5</v>
      </c>
      <c r="Q63" s="96"/>
      <c r="R63" s="97"/>
      <c r="S63" s="96">
        <f>SUM(G63,I63,K63,M63,O63,Q63)</f>
        <v>0</v>
      </c>
      <c r="T63" s="97">
        <f>SUM(H63,J63,L63,N63,P63,R63)</f>
        <v>7.5</v>
      </c>
      <c r="U63" s="98">
        <v>28</v>
      </c>
      <c r="V63" s="98"/>
      <c r="W63" s="98"/>
      <c r="X63" s="98"/>
    </row>
    <row r="64" spans="1:4" ht="15">
      <c r="A64" s="12"/>
      <c r="C64" s="12"/>
      <c r="D64" s="12"/>
    </row>
    <row r="65" spans="1:4" ht="15">
      <c r="A65" s="12"/>
      <c r="C65" s="12"/>
      <c r="D65" s="12"/>
    </row>
  </sheetData>
  <sheetProtection/>
  <autoFilter ref="A3:X63">
    <sortState ref="A4:X65">
      <sortCondition descending="1" sortBy="value" ref="S4:S65"/>
    </sortState>
  </autoFilter>
  <printOptions/>
  <pageMargins left="0.25" right="0.25" top="0.75" bottom="0.75" header="0.3" footer="0.3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C1">
      <selection activeCell="T10" sqref="T10"/>
    </sheetView>
  </sheetViews>
  <sheetFormatPr defaultColWidth="11.421875" defaultRowHeight="15"/>
  <cols>
    <col min="1" max="1" width="4.8515625" style="1" customWidth="1"/>
    <col min="2" max="2" width="25.140625" style="111" customWidth="1"/>
    <col min="3" max="3" width="22.140625" style="0" customWidth="1"/>
    <col min="4" max="4" width="8.00390625" style="0" customWidth="1"/>
    <col min="5" max="5" width="6.7109375" style="1" customWidth="1"/>
    <col min="6" max="6" width="8.421875" style="1" customWidth="1"/>
    <col min="7" max="7" width="8.7109375" style="12" customWidth="1"/>
    <col min="8" max="8" width="8.7109375" style="0" customWidth="1"/>
    <col min="9" max="9" width="8.7109375" style="12" customWidth="1"/>
    <col min="10" max="10" width="8.7109375" style="0" customWidth="1"/>
    <col min="11" max="11" width="8.7109375" style="12" customWidth="1"/>
    <col min="12" max="12" width="8.7109375" style="0" customWidth="1"/>
    <col min="13" max="13" width="8.7109375" style="12" customWidth="1"/>
    <col min="14" max="14" width="8.7109375" style="0" customWidth="1"/>
    <col min="15" max="15" width="8.7109375" style="12" customWidth="1"/>
    <col min="16" max="16" width="8.7109375" style="0" customWidth="1"/>
    <col min="17" max="17" width="8.7109375" style="12" customWidth="1"/>
    <col min="18" max="18" width="8.7109375" style="0" customWidth="1"/>
    <col min="19" max="19" width="8.7109375" style="12" customWidth="1"/>
    <col min="20" max="20" width="8.7109375" style="0" customWidth="1"/>
    <col min="21" max="23" width="6.7109375" style="19" customWidth="1"/>
    <col min="24" max="24" width="7.28125" style="19" customWidth="1"/>
  </cols>
  <sheetData>
    <row r="1" spans="2:6" ht="21.75" thickBot="1">
      <c r="B1" s="110" t="s">
        <v>54</v>
      </c>
      <c r="C1" s="2"/>
      <c r="D1" s="2"/>
      <c r="E1" s="15"/>
      <c r="F1" s="15"/>
    </row>
    <row r="2" spans="7:24" ht="15.75" thickBot="1">
      <c r="G2" s="3" t="s">
        <v>26</v>
      </c>
      <c r="H2" s="4"/>
      <c r="I2" s="3" t="s">
        <v>66</v>
      </c>
      <c r="J2" s="4"/>
      <c r="K2" s="7" t="s">
        <v>27</v>
      </c>
      <c r="L2" s="8"/>
      <c r="M2" s="6" t="s">
        <v>30</v>
      </c>
      <c r="N2" s="5" t="s">
        <v>29</v>
      </c>
      <c r="O2" s="66" t="s">
        <v>28</v>
      </c>
      <c r="P2" s="64"/>
      <c r="Q2" s="63" t="s">
        <v>68</v>
      </c>
      <c r="R2" s="65"/>
      <c r="S2" s="14" t="s">
        <v>52</v>
      </c>
      <c r="T2" s="18" t="s">
        <v>53</v>
      </c>
      <c r="U2" s="20" t="s">
        <v>48</v>
      </c>
      <c r="V2" s="21"/>
      <c r="W2" s="21"/>
      <c r="X2" s="22"/>
    </row>
    <row r="3" spans="1:24" ht="15.75" thickBot="1">
      <c r="A3" s="16" t="s">
        <v>0</v>
      </c>
      <c r="B3" s="132" t="s">
        <v>1</v>
      </c>
      <c r="C3" s="27"/>
      <c r="D3" s="106"/>
      <c r="E3" s="17" t="s">
        <v>70</v>
      </c>
      <c r="F3" s="16" t="s">
        <v>45</v>
      </c>
      <c r="G3" s="11" t="s">
        <v>13</v>
      </c>
      <c r="H3" s="10" t="s">
        <v>2</v>
      </c>
      <c r="I3" s="32" t="s">
        <v>14</v>
      </c>
      <c r="J3" s="31" t="s">
        <v>3</v>
      </c>
      <c r="K3" s="32" t="s">
        <v>31</v>
      </c>
      <c r="L3" s="10" t="s">
        <v>32</v>
      </c>
      <c r="M3" s="32" t="s">
        <v>33</v>
      </c>
      <c r="N3" s="10" t="s">
        <v>34</v>
      </c>
      <c r="O3" s="32" t="s">
        <v>35</v>
      </c>
      <c r="P3" s="10" t="s">
        <v>36</v>
      </c>
      <c r="Q3" s="32" t="s">
        <v>37</v>
      </c>
      <c r="R3" s="10" t="s">
        <v>38</v>
      </c>
      <c r="S3" s="11" t="s">
        <v>15</v>
      </c>
      <c r="T3" s="31" t="s">
        <v>16</v>
      </c>
      <c r="U3" s="23" t="s">
        <v>43</v>
      </c>
      <c r="V3" s="24" t="s">
        <v>47</v>
      </c>
      <c r="W3" s="25" t="s">
        <v>44</v>
      </c>
      <c r="X3" s="26" t="s">
        <v>46</v>
      </c>
    </row>
    <row r="4" spans="1:24" ht="15.75">
      <c r="A4" s="153">
        <v>4</v>
      </c>
      <c r="B4" s="116" t="s">
        <v>6</v>
      </c>
      <c r="C4" s="33"/>
      <c r="D4" s="33"/>
      <c r="E4" s="103" t="s">
        <v>130</v>
      </c>
      <c r="F4" s="103" t="s">
        <v>131</v>
      </c>
      <c r="G4" s="34"/>
      <c r="H4" s="35"/>
      <c r="I4" s="34">
        <v>4</v>
      </c>
      <c r="J4" s="35">
        <v>17.5</v>
      </c>
      <c r="K4" s="34">
        <v>4.5</v>
      </c>
      <c r="L4" s="35">
        <v>16.5</v>
      </c>
      <c r="M4" s="117"/>
      <c r="N4" s="118"/>
      <c r="O4" s="34">
        <v>4</v>
      </c>
      <c r="P4" s="35">
        <v>15.5</v>
      </c>
      <c r="Q4" s="117">
        <v>4.5</v>
      </c>
      <c r="R4" s="119">
        <v>16</v>
      </c>
      <c r="S4" s="37">
        <f>SUM(G4,I4,K4,M4,O4,Q4)</f>
        <v>17</v>
      </c>
      <c r="T4" s="36">
        <f>SUM(H4,J4,L4,N4,P4,R4)</f>
        <v>65.5</v>
      </c>
      <c r="U4" s="38"/>
      <c r="V4" s="39"/>
      <c r="W4" s="40">
        <v>1</v>
      </c>
      <c r="X4" s="40"/>
    </row>
    <row r="5" spans="1:24" ht="16.5" thickBot="1">
      <c r="A5" s="154">
        <v>1</v>
      </c>
      <c r="B5" s="112" t="s">
        <v>39</v>
      </c>
      <c r="C5" s="42"/>
      <c r="D5" s="108"/>
      <c r="E5" s="41" t="s">
        <v>131</v>
      </c>
      <c r="F5" s="41" t="s">
        <v>131</v>
      </c>
      <c r="G5" s="28">
        <v>4.5</v>
      </c>
      <c r="H5" s="43">
        <v>15.5</v>
      </c>
      <c r="I5" s="113">
        <v>4</v>
      </c>
      <c r="J5" s="114">
        <v>15</v>
      </c>
      <c r="K5" s="68"/>
      <c r="L5" s="69"/>
      <c r="M5" s="28">
        <v>4</v>
      </c>
      <c r="N5" s="43">
        <v>15.5</v>
      </c>
      <c r="O5" s="28">
        <v>4.5</v>
      </c>
      <c r="P5" s="43">
        <v>13.5</v>
      </c>
      <c r="Q5" s="113"/>
      <c r="R5" s="115"/>
      <c r="S5" s="44">
        <f>SUM(G5,I5,K5,M5,O5,Q5)</f>
        <v>17</v>
      </c>
      <c r="T5" s="29">
        <f>SUM(H5,J5,L5,N5,P5,R5)</f>
        <v>59.5</v>
      </c>
      <c r="U5" s="45"/>
      <c r="V5" s="46"/>
      <c r="W5" s="47">
        <v>2</v>
      </c>
      <c r="X5" s="47"/>
    </row>
    <row r="6" spans="1:24" ht="16.5" thickBot="1">
      <c r="A6" s="154">
        <v>2</v>
      </c>
      <c r="B6" s="112" t="s">
        <v>49</v>
      </c>
      <c r="C6" s="42"/>
      <c r="D6" s="42"/>
      <c r="E6" s="104" t="s">
        <v>133</v>
      </c>
      <c r="F6" s="103" t="s">
        <v>133</v>
      </c>
      <c r="G6" s="28">
        <v>4.5</v>
      </c>
      <c r="H6" s="43">
        <v>15</v>
      </c>
      <c r="I6" s="28">
        <v>4</v>
      </c>
      <c r="J6" s="43">
        <v>16</v>
      </c>
      <c r="K6" s="28">
        <v>4.5</v>
      </c>
      <c r="L6" s="43">
        <v>13.5</v>
      </c>
      <c r="M6" s="68"/>
      <c r="N6" s="69"/>
      <c r="O6" s="113"/>
      <c r="P6" s="114"/>
      <c r="Q6" s="113">
        <v>3.5</v>
      </c>
      <c r="R6" s="115">
        <v>16</v>
      </c>
      <c r="S6" s="44">
        <f>SUM(G6,I6,K6,M6,O6,Q6)</f>
        <v>16.5</v>
      </c>
      <c r="T6" s="29">
        <f>SUM(H6,J6,L6,N6,P6,R6)</f>
        <v>60.5</v>
      </c>
      <c r="U6" s="45">
        <v>1</v>
      </c>
      <c r="V6" s="46"/>
      <c r="W6" s="47"/>
      <c r="X6" s="47"/>
    </row>
    <row r="7" spans="1:24" ht="16.5" thickBot="1">
      <c r="A7" s="154">
        <v>3</v>
      </c>
      <c r="B7" s="112" t="s">
        <v>8</v>
      </c>
      <c r="C7" s="42"/>
      <c r="D7" s="109"/>
      <c r="E7" s="103" t="s">
        <v>131</v>
      </c>
      <c r="F7" s="41" t="s">
        <v>133</v>
      </c>
      <c r="G7" s="68"/>
      <c r="H7" s="69"/>
      <c r="I7" s="113"/>
      <c r="J7" s="114"/>
      <c r="K7" s="28">
        <v>3.5</v>
      </c>
      <c r="L7" s="43">
        <v>15.5</v>
      </c>
      <c r="M7" s="28">
        <v>5</v>
      </c>
      <c r="N7" s="43">
        <v>13</v>
      </c>
      <c r="O7" s="28">
        <v>3.5</v>
      </c>
      <c r="P7" s="43">
        <v>10.5</v>
      </c>
      <c r="Q7" s="113">
        <v>4</v>
      </c>
      <c r="R7" s="115">
        <v>12.5</v>
      </c>
      <c r="S7" s="44">
        <f>SUM(G7,I7,K7,M7,O7,Q7)</f>
        <v>16</v>
      </c>
      <c r="T7" s="29">
        <f>SUM(H7,J7,L7,N7,P7,R7)</f>
        <v>51.5</v>
      </c>
      <c r="U7" s="45">
        <v>2</v>
      </c>
      <c r="V7" s="46"/>
      <c r="W7" s="47"/>
      <c r="X7" s="47"/>
    </row>
    <row r="8" spans="1:24" ht="16.5" thickBot="1">
      <c r="A8" s="154">
        <v>5</v>
      </c>
      <c r="B8" s="112" t="s">
        <v>62</v>
      </c>
      <c r="C8" s="42"/>
      <c r="D8" s="109"/>
      <c r="E8" s="103" t="s">
        <v>131</v>
      </c>
      <c r="F8" s="103" t="s">
        <v>131</v>
      </c>
      <c r="G8" s="28"/>
      <c r="H8" s="43"/>
      <c r="I8" s="28">
        <v>4.5</v>
      </c>
      <c r="J8" s="43">
        <v>16</v>
      </c>
      <c r="K8" s="28">
        <v>3.5</v>
      </c>
      <c r="L8" s="43">
        <v>14</v>
      </c>
      <c r="M8" s="28">
        <v>4</v>
      </c>
      <c r="N8" s="43">
        <v>17</v>
      </c>
      <c r="O8" s="113"/>
      <c r="P8" s="114"/>
      <c r="Q8" s="113">
        <v>3.5</v>
      </c>
      <c r="R8" s="115">
        <v>17</v>
      </c>
      <c r="S8" s="44">
        <f>SUM(G8,I8,K8,M8,O8,Q8)</f>
        <v>15.5</v>
      </c>
      <c r="T8" s="29">
        <f>SUM(H8,J8,L8,N8,P8,R8)</f>
        <v>64</v>
      </c>
      <c r="U8" s="45"/>
      <c r="V8" s="46"/>
      <c r="W8" s="47">
        <v>3</v>
      </c>
      <c r="X8" s="47"/>
    </row>
    <row r="9" spans="1:24" ht="16.5" thickBot="1">
      <c r="A9" s="154">
        <v>6</v>
      </c>
      <c r="B9" s="112" t="s">
        <v>21</v>
      </c>
      <c r="C9" s="42"/>
      <c r="D9" s="109"/>
      <c r="E9" s="103" t="s">
        <v>131</v>
      </c>
      <c r="F9" s="103" t="s">
        <v>131</v>
      </c>
      <c r="G9" s="28"/>
      <c r="H9" s="43"/>
      <c r="I9" s="113"/>
      <c r="J9" s="114"/>
      <c r="K9" s="28">
        <v>4</v>
      </c>
      <c r="L9" s="43">
        <v>12.5</v>
      </c>
      <c r="M9" s="28">
        <v>3</v>
      </c>
      <c r="N9" s="43">
        <v>15</v>
      </c>
      <c r="O9" s="28">
        <v>4</v>
      </c>
      <c r="P9" s="43">
        <v>11</v>
      </c>
      <c r="Q9" s="113">
        <v>3</v>
      </c>
      <c r="R9" s="115">
        <v>13</v>
      </c>
      <c r="S9" s="44">
        <f>SUM(G9,I9,K9,M9,O9,Q9)</f>
        <v>14</v>
      </c>
      <c r="T9" s="29">
        <f>SUM(H9,J9,L9,N9,P9,R9)</f>
        <v>51.5</v>
      </c>
      <c r="U9" s="45"/>
      <c r="V9" s="46"/>
      <c r="W9" s="47">
        <v>4</v>
      </c>
      <c r="X9" s="47"/>
    </row>
    <row r="10" spans="1:24" ht="16.5" thickBot="1">
      <c r="A10" s="154">
        <v>7</v>
      </c>
      <c r="B10" s="112" t="s">
        <v>10</v>
      </c>
      <c r="C10" s="42"/>
      <c r="D10" s="42" t="s">
        <v>136</v>
      </c>
      <c r="E10" s="104" t="s">
        <v>130</v>
      </c>
      <c r="F10" s="103" t="s">
        <v>131</v>
      </c>
      <c r="G10" s="28">
        <v>4</v>
      </c>
      <c r="H10" s="43">
        <v>10.5</v>
      </c>
      <c r="I10" s="113"/>
      <c r="J10" s="114"/>
      <c r="K10" s="28">
        <v>2.5</v>
      </c>
      <c r="L10" s="43">
        <v>12.5</v>
      </c>
      <c r="M10" s="28">
        <v>3</v>
      </c>
      <c r="N10" s="43">
        <v>15.5</v>
      </c>
      <c r="O10" s="68"/>
      <c r="P10" s="69"/>
      <c r="Q10" s="113">
        <v>3.5</v>
      </c>
      <c r="R10" s="128">
        <v>14</v>
      </c>
      <c r="S10" s="44">
        <f>SUM(G10,I10,K10,M10,O10,Q10)</f>
        <v>13</v>
      </c>
      <c r="T10" s="29">
        <f>SUM(H10,J10,L10,N10,P10,R10)</f>
        <v>52.5</v>
      </c>
      <c r="U10" s="45"/>
      <c r="V10" s="46"/>
      <c r="W10" s="47"/>
      <c r="X10" s="47" t="s">
        <v>183</v>
      </c>
    </row>
    <row r="11" spans="1:24" ht="16.5" thickBot="1">
      <c r="A11" s="154">
        <v>9</v>
      </c>
      <c r="B11" s="42" t="s">
        <v>20</v>
      </c>
      <c r="C11" s="42"/>
      <c r="D11" s="42"/>
      <c r="E11" s="104" t="s">
        <v>130</v>
      </c>
      <c r="F11" s="103" t="s">
        <v>131</v>
      </c>
      <c r="G11" s="28"/>
      <c r="H11" s="43"/>
      <c r="I11" s="28">
        <v>2.5</v>
      </c>
      <c r="J11" s="43">
        <v>12</v>
      </c>
      <c r="K11" s="28">
        <v>3</v>
      </c>
      <c r="L11" s="43">
        <v>11.5</v>
      </c>
      <c r="M11" s="28">
        <v>4</v>
      </c>
      <c r="N11" s="43">
        <v>13</v>
      </c>
      <c r="O11" s="28">
        <v>3</v>
      </c>
      <c r="P11" s="43">
        <v>13</v>
      </c>
      <c r="Q11" s="28"/>
      <c r="R11" s="29"/>
      <c r="S11" s="44">
        <f>SUM(G11,I11,K11,M11,O11,Q11)</f>
        <v>12.5</v>
      </c>
      <c r="T11" s="29">
        <f>SUM(H11,J11,L11,N11,P11,R11)</f>
        <v>49.5</v>
      </c>
      <c r="U11" s="45"/>
      <c r="V11" s="46"/>
      <c r="W11" s="47">
        <v>5</v>
      </c>
      <c r="X11" s="47"/>
    </row>
    <row r="12" spans="1:24" ht="16.5" thickBot="1">
      <c r="A12" s="154">
        <v>15</v>
      </c>
      <c r="B12" s="112" t="s">
        <v>11</v>
      </c>
      <c r="C12" s="42"/>
      <c r="D12" s="109"/>
      <c r="E12" s="103" t="s">
        <v>131</v>
      </c>
      <c r="F12" s="103" t="s">
        <v>131</v>
      </c>
      <c r="G12" s="28"/>
      <c r="H12" s="43"/>
      <c r="I12" s="28">
        <v>4</v>
      </c>
      <c r="J12" s="43">
        <v>12</v>
      </c>
      <c r="K12" s="28">
        <v>1</v>
      </c>
      <c r="L12" s="43">
        <v>13</v>
      </c>
      <c r="M12" s="28"/>
      <c r="N12" s="43"/>
      <c r="O12" s="28">
        <v>4</v>
      </c>
      <c r="P12" s="43">
        <v>10</v>
      </c>
      <c r="Q12" s="113">
        <v>3.5</v>
      </c>
      <c r="R12" s="115">
        <v>12.5</v>
      </c>
      <c r="S12" s="44">
        <f>SUM(G12,I12,K12,M12,O12,Q12)</f>
        <v>12.5</v>
      </c>
      <c r="T12" s="29">
        <f>SUM(H12,J12,L12,N12,P12,R12)</f>
        <v>47.5</v>
      </c>
      <c r="U12" s="45"/>
      <c r="V12" s="46"/>
      <c r="W12" s="47">
        <v>6</v>
      </c>
      <c r="X12" s="47"/>
    </row>
    <row r="13" spans="1:24" ht="16.5" thickBot="1">
      <c r="A13" s="154">
        <v>11</v>
      </c>
      <c r="B13" s="42" t="s">
        <v>23</v>
      </c>
      <c r="C13" s="42"/>
      <c r="D13" s="109"/>
      <c r="E13" s="103" t="s">
        <v>131</v>
      </c>
      <c r="F13" s="103" t="s">
        <v>131</v>
      </c>
      <c r="G13" s="28"/>
      <c r="H13" s="43"/>
      <c r="I13" s="28">
        <v>3</v>
      </c>
      <c r="J13" s="43">
        <v>10.5</v>
      </c>
      <c r="K13" s="28">
        <v>3</v>
      </c>
      <c r="L13" s="43">
        <v>13.5</v>
      </c>
      <c r="M13" s="28">
        <v>2</v>
      </c>
      <c r="N13" s="43">
        <v>16.5</v>
      </c>
      <c r="O13" s="28">
        <v>4</v>
      </c>
      <c r="P13" s="43">
        <v>14.5</v>
      </c>
      <c r="Q13" s="28"/>
      <c r="R13" s="29"/>
      <c r="S13" s="44">
        <f>SUM(G13,I13,K13,M13,O13,Q13)</f>
        <v>12</v>
      </c>
      <c r="T13" s="29">
        <f>SUM(H13,J13,L13,N13,P13,R13)</f>
        <v>55</v>
      </c>
      <c r="U13" s="45"/>
      <c r="V13" s="46"/>
      <c r="W13" s="47">
        <v>7</v>
      </c>
      <c r="X13" s="47"/>
    </row>
    <row r="14" spans="1:24" ht="16.5" thickBot="1">
      <c r="A14" s="154">
        <v>8</v>
      </c>
      <c r="B14" s="112" t="s">
        <v>12</v>
      </c>
      <c r="C14" s="42"/>
      <c r="D14" s="109" t="s">
        <v>136</v>
      </c>
      <c r="E14" s="103" t="s">
        <v>131</v>
      </c>
      <c r="F14" s="103" t="s">
        <v>131</v>
      </c>
      <c r="G14" s="28">
        <v>3</v>
      </c>
      <c r="H14" s="43">
        <v>11</v>
      </c>
      <c r="I14" s="68"/>
      <c r="J14" s="69"/>
      <c r="K14" s="28">
        <v>3</v>
      </c>
      <c r="L14" s="43">
        <v>13</v>
      </c>
      <c r="M14" s="28">
        <v>3</v>
      </c>
      <c r="N14" s="43">
        <v>12</v>
      </c>
      <c r="O14" s="113"/>
      <c r="P14" s="114"/>
      <c r="Q14" s="113">
        <v>3</v>
      </c>
      <c r="R14" s="115">
        <v>11.5</v>
      </c>
      <c r="S14" s="44">
        <f>SUM(G14,I14,K14,M14,O14,Q14)</f>
        <v>12</v>
      </c>
      <c r="T14" s="29">
        <f>SUM(H14,J14,L14,N14,P14,R14)</f>
        <v>47.5</v>
      </c>
      <c r="U14" s="45"/>
      <c r="V14" s="46"/>
      <c r="W14" s="47"/>
      <c r="X14" s="47" t="s">
        <v>184</v>
      </c>
    </row>
    <row r="15" spans="1:24" ht="16.5" thickBot="1">
      <c r="A15" s="154">
        <v>10</v>
      </c>
      <c r="B15" s="112" t="s">
        <v>40</v>
      </c>
      <c r="C15" s="42"/>
      <c r="D15" s="42"/>
      <c r="E15" s="104" t="s">
        <v>131</v>
      </c>
      <c r="F15" s="103" t="s">
        <v>131</v>
      </c>
      <c r="G15" s="28">
        <v>3</v>
      </c>
      <c r="H15" s="43">
        <v>13</v>
      </c>
      <c r="I15" s="28">
        <v>3</v>
      </c>
      <c r="J15" s="43">
        <v>12</v>
      </c>
      <c r="K15" s="28">
        <v>3</v>
      </c>
      <c r="L15" s="43">
        <v>11</v>
      </c>
      <c r="M15" s="28"/>
      <c r="N15" s="43"/>
      <c r="O15" s="113">
        <v>3</v>
      </c>
      <c r="P15" s="114">
        <v>10</v>
      </c>
      <c r="Q15" s="113"/>
      <c r="R15" s="115"/>
      <c r="S15" s="44">
        <f>SUM(G15,I15,K15,M15,O15,Q15)</f>
        <v>12</v>
      </c>
      <c r="T15" s="29">
        <f>SUM(H15,J15,L15,N15,P15,R15)</f>
        <v>46</v>
      </c>
      <c r="U15" s="45"/>
      <c r="V15" s="46"/>
      <c r="W15" s="47">
        <v>8</v>
      </c>
      <c r="X15" s="47"/>
    </row>
    <row r="16" spans="1:24" ht="16.5" thickBot="1">
      <c r="A16" s="154">
        <v>12</v>
      </c>
      <c r="B16" s="42" t="s">
        <v>17</v>
      </c>
      <c r="C16" s="42"/>
      <c r="D16" s="42"/>
      <c r="E16" s="104" t="s">
        <v>130</v>
      </c>
      <c r="F16" s="103" t="s">
        <v>131</v>
      </c>
      <c r="G16" s="28">
        <v>3</v>
      </c>
      <c r="H16" s="43">
        <v>11.5</v>
      </c>
      <c r="I16" s="28">
        <v>2</v>
      </c>
      <c r="J16" s="43">
        <v>14</v>
      </c>
      <c r="K16" s="28"/>
      <c r="L16" s="43"/>
      <c r="M16" s="28">
        <v>3</v>
      </c>
      <c r="N16" s="43">
        <v>11</v>
      </c>
      <c r="O16" s="28">
        <v>2.5</v>
      </c>
      <c r="P16" s="43">
        <v>14</v>
      </c>
      <c r="Q16" s="28"/>
      <c r="R16" s="29"/>
      <c r="S16" s="44">
        <f>SUM(G16,I16,K16,M16,O16,Q16)</f>
        <v>10.5</v>
      </c>
      <c r="T16" s="29">
        <f>SUM(H16,J16,L16,N16,P16,R16)</f>
        <v>50.5</v>
      </c>
      <c r="U16" s="45"/>
      <c r="V16" s="46"/>
      <c r="W16" s="47">
        <v>9</v>
      </c>
      <c r="X16" s="47"/>
    </row>
    <row r="17" spans="1:24" ht="16.5" thickBot="1">
      <c r="A17" s="154">
        <v>13</v>
      </c>
      <c r="B17" s="42" t="s">
        <v>63</v>
      </c>
      <c r="C17" s="42"/>
      <c r="D17" s="109"/>
      <c r="E17" s="103" t="s">
        <v>130</v>
      </c>
      <c r="F17" s="103" t="s">
        <v>131</v>
      </c>
      <c r="G17" s="28"/>
      <c r="H17" s="43"/>
      <c r="I17" s="28">
        <v>3</v>
      </c>
      <c r="J17" s="43">
        <v>13</v>
      </c>
      <c r="K17" s="28">
        <v>3</v>
      </c>
      <c r="L17" s="43">
        <v>11</v>
      </c>
      <c r="M17" s="28">
        <v>2.5</v>
      </c>
      <c r="N17" s="43">
        <v>11</v>
      </c>
      <c r="O17" s="28">
        <v>2</v>
      </c>
      <c r="P17" s="43">
        <v>14.5</v>
      </c>
      <c r="Q17" s="28"/>
      <c r="R17" s="29"/>
      <c r="S17" s="44">
        <f>SUM(G17,I17,K17,M17,O17,Q17)</f>
        <v>10.5</v>
      </c>
      <c r="T17" s="29">
        <f>SUM(H17,J17,L17,N17,P17,R17)</f>
        <v>49.5</v>
      </c>
      <c r="U17" s="45"/>
      <c r="V17" s="46"/>
      <c r="W17" s="47">
        <v>10</v>
      </c>
      <c r="X17" s="47"/>
    </row>
    <row r="18" spans="1:24" ht="16.5" thickBot="1">
      <c r="A18" s="154">
        <v>16</v>
      </c>
      <c r="B18" s="112" t="s">
        <v>50</v>
      </c>
      <c r="C18" s="42" t="s">
        <v>135</v>
      </c>
      <c r="D18" s="109" t="s">
        <v>136</v>
      </c>
      <c r="E18" s="103" t="s">
        <v>131</v>
      </c>
      <c r="F18" s="103" t="s">
        <v>133</v>
      </c>
      <c r="G18" s="28">
        <v>2</v>
      </c>
      <c r="H18" s="43">
        <v>12.5</v>
      </c>
      <c r="I18" s="113">
        <v>2</v>
      </c>
      <c r="J18" s="114">
        <v>10</v>
      </c>
      <c r="K18" s="28">
        <v>2</v>
      </c>
      <c r="L18" s="43">
        <v>11</v>
      </c>
      <c r="M18" s="28">
        <v>2</v>
      </c>
      <c r="N18" s="43">
        <v>11.5</v>
      </c>
      <c r="O18" s="68"/>
      <c r="P18" s="69"/>
      <c r="Q18" s="113">
        <v>1</v>
      </c>
      <c r="R18" s="115">
        <v>11</v>
      </c>
      <c r="S18" s="44">
        <f>SUM(G18,I18,K18,M18,O18,Q18)</f>
        <v>9</v>
      </c>
      <c r="T18" s="29">
        <f>SUM(H18,J18,L18,N18,P18,R18)</f>
        <v>56</v>
      </c>
      <c r="U18" s="45"/>
      <c r="V18" s="46" t="s">
        <v>183</v>
      </c>
      <c r="W18" s="47"/>
      <c r="X18" s="47"/>
    </row>
    <row r="19" spans="1:24" ht="16.5" thickBot="1">
      <c r="A19" s="154">
        <v>14</v>
      </c>
      <c r="B19" s="42" t="s">
        <v>18</v>
      </c>
      <c r="C19" s="42"/>
      <c r="D19" s="109"/>
      <c r="E19" s="103" t="s">
        <v>131</v>
      </c>
      <c r="F19" s="41" t="s">
        <v>131</v>
      </c>
      <c r="G19" s="28"/>
      <c r="H19" s="43"/>
      <c r="I19" s="28">
        <v>3</v>
      </c>
      <c r="J19" s="43">
        <v>11.5</v>
      </c>
      <c r="K19" s="28">
        <v>2.5</v>
      </c>
      <c r="L19" s="43">
        <v>15.5</v>
      </c>
      <c r="M19" s="28">
        <v>1.5</v>
      </c>
      <c r="N19" s="43">
        <v>14</v>
      </c>
      <c r="O19" s="28">
        <v>2</v>
      </c>
      <c r="P19" s="43">
        <v>12</v>
      </c>
      <c r="Q19" s="28"/>
      <c r="R19" s="29"/>
      <c r="S19" s="44">
        <f>SUM(G19,I19,K19,M19,O19,Q19)</f>
        <v>9</v>
      </c>
      <c r="T19" s="29">
        <f>SUM(H19,J19,L19,N19,P19,R19)</f>
        <v>53</v>
      </c>
      <c r="U19" s="45"/>
      <c r="V19" s="46"/>
      <c r="W19" s="47">
        <v>11</v>
      </c>
      <c r="X19" s="47"/>
    </row>
    <row r="20" spans="1:24" ht="16.5" thickBot="1">
      <c r="A20" s="154">
        <v>20</v>
      </c>
      <c r="B20" s="112" t="s">
        <v>67</v>
      </c>
      <c r="C20" s="42" t="s">
        <v>135</v>
      </c>
      <c r="D20" s="42"/>
      <c r="E20" s="167" t="s">
        <v>133</v>
      </c>
      <c r="F20" s="166" t="s">
        <v>133</v>
      </c>
      <c r="G20" s="28"/>
      <c r="H20" s="43"/>
      <c r="I20" s="28"/>
      <c r="J20" s="43"/>
      <c r="K20" s="28">
        <v>2</v>
      </c>
      <c r="L20" s="43">
        <v>12.5</v>
      </c>
      <c r="M20" s="28">
        <v>3</v>
      </c>
      <c r="N20" s="43">
        <v>9</v>
      </c>
      <c r="O20" s="28">
        <v>2</v>
      </c>
      <c r="P20" s="43">
        <v>16.5</v>
      </c>
      <c r="Q20" s="113">
        <v>2</v>
      </c>
      <c r="R20" s="115">
        <v>11.5</v>
      </c>
      <c r="S20" s="44">
        <f>SUM(G20,I20,K20,M20,O20,Q20)</f>
        <v>9</v>
      </c>
      <c r="T20" s="29">
        <f>SUM(H20,J20,L20,N20,P20,R20)</f>
        <v>49.5</v>
      </c>
      <c r="U20" s="45">
        <v>3</v>
      </c>
      <c r="V20" s="46"/>
      <c r="W20" s="47"/>
      <c r="X20" s="47"/>
    </row>
    <row r="21" spans="1:24" ht="16.5" thickBot="1">
      <c r="A21" s="154">
        <f>A20+1</f>
        <v>21</v>
      </c>
      <c r="B21" s="112" t="s">
        <v>64</v>
      </c>
      <c r="C21" s="42"/>
      <c r="D21" s="109"/>
      <c r="E21" s="103" t="s">
        <v>133</v>
      </c>
      <c r="F21" s="41" t="s">
        <v>133</v>
      </c>
      <c r="G21" s="28"/>
      <c r="H21" s="43"/>
      <c r="I21" s="28">
        <v>2</v>
      </c>
      <c r="J21" s="43">
        <v>10</v>
      </c>
      <c r="K21" s="28">
        <v>2</v>
      </c>
      <c r="L21" s="43">
        <v>12.5</v>
      </c>
      <c r="M21" s="28">
        <v>2</v>
      </c>
      <c r="N21" s="43">
        <v>16.5</v>
      </c>
      <c r="O21" s="28"/>
      <c r="P21" s="43"/>
      <c r="Q21" s="113">
        <v>3</v>
      </c>
      <c r="R21" s="115">
        <v>9.5</v>
      </c>
      <c r="S21" s="44">
        <f>SUM(G21,I21,K21,M21,O21,Q21)</f>
        <v>9</v>
      </c>
      <c r="T21" s="29">
        <f>SUM(H21,J21,L21,N21,P21,R21)</f>
        <v>48.5</v>
      </c>
      <c r="U21" s="45">
        <v>4</v>
      </c>
      <c r="V21" s="46"/>
      <c r="W21" s="47"/>
      <c r="X21" s="47"/>
    </row>
    <row r="22" spans="1:24" ht="15.75">
      <c r="A22" s="155">
        <v>18</v>
      </c>
      <c r="B22" s="112" t="s">
        <v>60</v>
      </c>
      <c r="C22" s="42"/>
      <c r="D22" s="42"/>
      <c r="E22" s="104" t="s">
        <v>130</v>
      </c>
      <c r="F22" s="103" t="s">
        <v>131</v>
      </c>
      <c r="G22" s="28"/>
      <c r="H22" s="43"/>
      <c r="I22" s="28">
        <v>2</v>
      </c>
      <c r="J22" s="43">
        <v>10</v>
      </c>
      <c r="K22" s="28">
        <v>2</v>
      </c>
      <c r="L22" s="43">
        <v>10</v>
      </c>
      <c r="M22" s="113"/>
      <c r="N22" s="114"/>
      <c r="O22" s="28">
        <v>2</v>
      </c>
      <c r="P22" s="43">
        <v>10</v>
      </c>
      <c r="Q22" s="113">
        <v>3</v>
      </c>
      <c r="R22" s="115">
        <v>11.5</v>
      </c>
      <c r="S22" s="44">
        <f>SUM(G22,I22,K22,M22,O22,Q22)</f>
        <v>9</v>
      </c>
      <c r="T22" s="29">
        <f>SUM(H22,J22,L22,N22,P22,R22)</f>
        <v>41.5</v>
      </c>
      <c r="U22" s="45"/>
      <c r="V22" s="46"/>
      <c r="W22" s="47">
        <v>12</v>
      </c>
      <c r="X22" s="47"/>
    </row>
    <row r="23" spans="1:24" ht="15.75" thickBot="1">
      <c r="A23" s="154">
        <v>17</v>
      </c>
      <c r="B23" s="112" t="s">
        <v>51</v>
      </c>
      <c r="C23" s="42" t="s">
        <v>135</v>
      </c>
      <c r="D23" s="108" t="s">
        <v>136</v>
      </c>
      <c r="E23" s="41" t="s">
        <v>131</v>
      </c>
      <c r="F23" s="41" t="s">
        <v>133</v>
      </c>
      <c r="G23" s="113"/>
      <c r="H23" s="114"/>
      <c r="I23" s="68"/>
      <c r="J23" s="69"/>
      <c r="K23" s="28">
        <v>2</v>
      </c>
      <c r="L23" s="43">
        <v>9.5</v>
      </c>
      <c r="M23" s="28">
        <v>2</v>
      </c>
      <c r="N23" s="43">
        <v>12.5</v>
      </c>
      <c r="O23" s="28">
        <v>2</v>
      </c>
      <c r="P23" s="43">
        <v>9</v>
      </c>
      <c r="Q23" s="113">
        <v>2</v>
      </c>
      <c r="R23" s="115">
        <v>10</v>
      </c>
      <c r="S23" s="54">
        <f>SUM(G23,I23,K23,M23,O23,Q23)</f>
        <v>8</v>
      </c>
      <c r="T23" s="29">
        <f>SUM(H23,J23,L23,N23,P23,R23)</f>
        <v>41</v>
      </c>
      <c r="U23" s="45"/>
      <c r="V23" s="46" t="s">
        <v>184</v>
      </c>
      <c r="W23" s="47"/>
      <c r="X23" s="47"/>
    </row>
    <row r="24" spans="1:24" ht="16.5" thickBot="1">
      <c r="A24" s="155">
        <v>19</v>
      </c>
      <c r="B24" s="42" t="s">
        <v>19</v>
      </c>
      <c r="C24" s="42"/>
      <c r="D24" s="109"/>
      <c r="E24" s="103" t="s">
        <v>130</v>
      </c>
      <c r="F24" s="103" t="s">
        <v>131</v>
      </c>
      <c r="G24" s="28">
        <v>4</v>
      </c>
      <c r="H24" s="43">
        <v>15.5</v>
      </c>
      <c r="I24" s="28"/>
      <c r="J24" s="43"/>
      <c r="K24" s="28">
        <v>3.5</v>
      </c>
      <c r="L24" s="43">
        <v>16.5</v>
      </c>
      <c r="M24" s="28"/>
      <c r="N24" s="43"/>
      <c r="O24" s="28"/>
      <c r="P24" s="43"/>
      <c r="Q24" s="28"/>
      <c r="R24" s="29"/>
      <c r="S24" s="44">
        <f>SUM(G24,I24,K24,M24,O24,Q24)</f>
        <v>7.5</v>
      </c>
      <c r="T24" s="29">
        <f>SUM(H24,J24,L24,N24,P24,R24)</f>
        <v>32</v>
      </c>
      <c r="U24" s="45"/>
      <c r="V24" s="46"/>
      <c r="W24" s="47">
        <v>13</v>
      </c>
      <c r="X24" s="47"/>
    </row>
    <row r="25" spans="1:24" ht="15.75">
      <c r="A25" s="155">
        <v>21</v>
      </c>
      <c r="B25" s="42" t="s">
        <v>4</v>
      </c>
      <c r="C25" s="42"/>
      <c r="D25" s="109"/>
      <c r="E25" s="103" t="s">
        <v>131</v>
      </c>
      <c r="F25" s="103" t="s">
        <v>131</v>
      </c>
      <c r="G25" s="28"/>
      <c r="H25" s="43"/>
      <c r="I25" s="28">
        <v>2.5</v>
      </c>
      <c r="J25" s="43">
        <v>12.5</v>
      </c>
      <c r="K25" s="28">
        <v>1</v>
      </c>
      <c r="L25" s="43">
        <v>11</v>
      </c>
      <c r="M25" s="28">
        <v>3</v>
      </c>
      <c r="N25" s="43">
        <v>11.5</v>
      </c>
      <c r="O25" s="28"/>
      <c r="P25" s="43"/>
      <c r="Q25" s="28"/>
      <c r="R25" s="29"/>
      <c r="S25" s="44">
        <f>SUM(G25,I25,K25,M25,O25,Q25)</f>
        <v>6.5</v>
      </c>
      <c r="T25" s="29">
        <f>SUM(H25,J25,L25,N25,P25,R25)</f>
        <v>35</v>
      </c>
      <c r="U25" s="45"/>
      <c r="V25" s="46"/>
      <c r="W25" s="47">
        <v>14</v>
      </c>
      <c r="X25" s="47"/>
    </row>
    <row r="26" spans="1:24" ht="16.5" thickBot="1">
      <c r="A26" s="155">
        <v>22</v>
      </c>
      <c r="B26" s="42" t="s">
        <v>22</v>
      </c>
      <c r="C26" s="42"/>
      <c r="D26" s="108"/>
      <c r="E26" s="41" t="s">
        <v>131</v>
      </c>
      <c r="F26" s="41" t="s">
        <v>131</v>
      </c>
      <c r="G26" s="28"/>
      <c r="H26" s="43"/>
      <c r="I26" s="28">
        <v>1</v>
      </c>
      <c r="J26" s="43">
        <v>10</v>
      </c>
      <c r="K26" s="28">
        <v>2</v>
      </c>
      <c r="L26" s="43">
        <v>9</v>
      </c>
      <c r="M26" s="28">
        <v>2</v>
      </c>
      <c r="N26" s="43">
        <v>8.5</v>
      </c>
      <c r="O26" s="28">
        <v>1</v>
      </c>
      <c r="P26" s="43">
        <v>11</v>
      </c>
      <c r="Q26" s="28"/>
      <c r="R26" s="29"/>
      <c r="S26" s="44">
        <f>SUM(G26,I26,K26,M26,O26,Q26)</f>
        <v>6</v>
      </c>
      <c r="T26" s="29">
        <f>SUM(H26,J26,L26,N26,P26,R26)</f>
        <v>38.5</v>
      </c>
      <c r="U26" s="45"/>
      <c r="V26" s="46"/>
      <c r="W26" s="47">
        <v>15</v>
      </c>
      <c r="X26" s="47"/>
    </row>
    <row r="27" spans="1:24" ht="16.5" thickBot="1">
      <c r="A27" s="155">
        <f>A26+1</f>
        <v>23</v>
      </c>
      <c r="B27" s="112" t="s">
        <v>58</v>
      </c>
      <c r="C27" s="42" t="s">
        <v>135</v>
      </c>
      <c r="D27" s="42"/>
      <c r="E27" s="104" t="s">
        <v>131</v>
      </c>
      <c r="F27" s="103" t="s">
        <v>133</v>
      </c>
      <c r="G27" s="28">
        <v>0.5</v>
      </c>
      <c r="H27" s="43">
        <v>10</v>
      </c>
      <c r="I27" s="28">
        <v>1</v>
      </c>
      <c r="J27" s="43">
        <v>11.5</v>
      </c>
      <c r="K27" s="28"/>
      <c r="L27" s="43"/>
      <c r="M27" s="28"/>
      <c r="N27" s="43"/>
      <c r="O27" s="28">
        <v>2</v>
      </c>
      <c r="P27" s="43">
        <v>13</v>
      </c>
      <c r="Q27" s="113">
        <v>2</v>
      </c>
      <c r="R27" s="115">
        <v>10.5</v>
      </c>
      <c r="S27" s="44">
        <f>SUM(G27,I27,K27,M27,O27,Q27)</f>
        <v>5.5</v>
      </c>
      <c r="T27" s="29">
        <f>SUM(H27,J27,L27,N27,P27,R27)</f>
        <v>45</v>
      </c>
      <c r="U27" s="45">
        <v>5</v>
      </c>
      <c r="V27" s="46"/>
      <c r="W27" s="47"/>
      <c r="X27" s="47"/>
    </row>
    <row r="28" spans="1:24" ht="16.5" thickBot="1">
      <c r="A28" s="155">
        <f>A27+1</f>
        <v>24</v>
      </c>
      <c r="B28" s="112" t="s">
        <v>25</v>
      </c>
      <c r="C28" s="42"/>
      <c r="D28" s="109"/>
      <c r="E28" s="103" t="s">
        <v>131</v>
      </c>
      <c r="F28" s="103" t="s">
        <v>131</v>
      </c>
      <c r="G28" s="28">
        <v>0.5</v>
      </c>
      <c r="H28" s="43">
        <v>11</v>
      </c>
      <c r="I28" s="28"/>
      <c r="J28" s="43"/>
      <c r="K28" s="28">
        <v>2</v>
      </c>
      <c r="L28" s="43">
        <v>11.5</v>
      </c>
      <c r="M28" s="28">
        <v>1</v>
      </c>
      <c r="N28" s="43">
        <v>10</v>
      </c>
      <c r="O28" s="28"/>
      <c r="P28" s="43"/>
      <c r="Q28" s="113">
        <v>1.5</v>
      </c>
      <c r="R28" s="115">
        <v>9</v>
      </c>
      <c r="S28" s="44">
        <f>SUM(G28,I28,K28,M28,O28,Q28)</f>
        <v>5</v>
      </c>
      <c r="T28" s="29">
        <f>SUM(H28,J28,L28,,N28,P28,R28)</f>
        <v>41.5</v>
      </c>
      <c r="U28" s="45"/>
      <c r="V28" s="46"/>
      <c r="W28" s="47">
        <v>16</v>
      </c>
      <c r="X28" s="47"/>
    </row>
    <row r="29" spans="1:24" ht="16.5" thickBot="1">
      <c r="A29" s="41">
        <f>A28+1</f>
        <v>25</v>
      </c>
      <c r="B29" s="42" t="s">
        <v>42</v>
      </c>
      <c r="C29" s="42"/>
      <c r="D29" s="109"/>
      <c r="E29" s="103" t="s">
        <v>130</v>
      </c>
      <c r="F29" s="103" t="s">
        <v>131</v>
      </c>
      <c r="G29" s="28"/>
      <c r="H29" s="43"/>
      <c r="I29" s="28">
        <v>3</v>
      </c>
      <c r="J29" s="43">
        <v>15.5</v>
      </c>
      <c r="K29" s="28"/>
      <c r="L29" s="43"/>
      <c r="M29" s="28"/>
      <c r="N29" s="43"/>
      <c r="O29" s="28">
        <v>2</v>
      </c>
      <c r="P29" s="43">
        <v>11.5</v>
      </c>
      <c r="Q29" s="28"/>
      <c r="R29" s="29"/>
      <c r="S29" s="44">
        <f>SUM(G29,,I29,K29,M29,O29,Q29)</f>
        <v>5</v>
      </c>
      <c r="T29" s="29">
        <f>SUM(H29,J29,L29,N29,P29,R29)</f>
        <v>27</v>
      </c>
      <c r="U29" s="45"/>
      <c r="V29" s="46"/>
      <c r="W29" s="47">
        <v>17</v>
      </c>
      <c r="X29" s="47"/>
    </row>
    <row r="30" spans="1:24" ht="16.5" thickBot="1">
      <c r="A30" s="155">
        <f>A29+1</f>
        <v>26</v>
      </c>
      <c r="B30" s="112" t="s">
        <v>24</v>
      </c>
      <c r="C30" s="42"/>
      <c r="D30" s="109"/>
      <c r="E30" s="103" t="s">
        <v>131</v>
      </c>
      <c r="F30" s="41" t="s">
        <v>131</v>
      </c>
      <c r="G30" s="28">
        <v>1.5</v>
      </c>
      <c r="H30" s="43">
        <v>14</v>
      </c>
      <c r="I30" s="28"/>
      <c r="J30" s="43"/>
      <c r="K30" s="28">
        <v>1</v>
      </c>
      <c r="L30" s="43">
        <v>7.5</v>
      </c>
      <c r="M30" s="28">
        <v>1</v>
      </c>
      <c r="N30" s="43">
        <v>11.5</v>
      </c>
      <c r="O30" s="28"/>
      <c r="P30" s="43"/>
      <c r="Q30" s="113">
        <v>1</v>
      </c>
      <c r="R30" s="115">
        <v>10</v>
      </c>
      <c r="S30" s="44">
        <f>SUM(G30,I30,K30,M30,O30,Q30)</f>
        <v>4.5</v>
      </c>
      <c r="T30" s="29">
        <f>SUM(H30,J30,L30,N30,P30,R30)</f>
        <v>43</v>
      </c>
      <c r="U30" s="45"/>
      <c r="V30" s="46"/>
      <c r="W30" s="46">
        <v>18</v>
      </c>
      <c r="X30" s="47"/>
    </row>
    <row r="31" spans="1:24" ht="16.5" thickBot="1">
      <c r="A31" s="41">
        <f>A30+1</f>
        <v>27</v>
      </c>
      <c r="B31" s="42" t="s">
        <v>5</v>
      </c>
      <c r="C31" s="42"/>
      <c r="D31" s="42"/>
      <c r="E31" s="104" t="s">
        <v>130</v>
      </c>
      <c r="F31" s="103" t="s">
        <v>131</v>
      </c>
      <c r="G31" s="28">
        <v>3</v>
      </c>
      <c r="H31" s="43">
        <v>18.5</v>
      </c>
      <c r="I31" s="28"/>
      <c r="J31" s="43"/>
      <c r="K31" s="28"/>
      <c r="L31" s="43"/>
      <c r="M31" s="28"/>
      <c r="N31" s="43"/>
      <c r="O31" s="28"/>
      <c r="P31" s="43"/>
      <c r="Q31" s="28"/>
      <c r="R31" s="29"/>
      <c r="S31" s="44">
        <f>SUM(G31,I31,K31,M31,O31,Q31)</f>
        <v>3</v>
      </c>
      <c r="T31" s="29">
        <f>SUM(H31,J31,L31,N31,P31,R31)</f>
        <v>18.5</v>
      </c>
      <c r="U31" s="45"/>
      <c r="V31" s="46"/>
      <c r="W31" s="46">
        <v>19</v>
      </c>
      <c r="X31" s="47"/>
    </row>
    <row r="32" spans="1:24" ht="16.5" thickBot="1">
      <c r="A32" s="41">
        <f>A31+1</f>
        <v>28</v>
      </c>
      <c r="B32" s="42" t="s">
        <v>69</v>
      </c>
      <c r="C32" s="42"/>
      <c r="D32" s="42"/>
      <c r="E32" s="104" t="s">
        <v>130</v>
      </c>
      <c r="F32" s="103" t="s">
        <v>131</v>
      </c>
      <c r="G32" s="28"/>
      <c r="H32" s="43"/>
      <c r="I32" s="28"/>
      <c r="J32" s="43"/>
      <c r="K32" s="28"/>
      <c r="L32" s="43"/>
      <c r="M32" s="28">
        <v>3</v>
      </c>
      <c r="N32" s="43">
        <f>SUM(G8,I8,K8,M8,O8,Q8)</f>
        <v>15.5</v>
      </c>
      <c r="O32" s="28"/>
      <c r="P32" s="43"/>
      <c r="Q32" s="28"/>
      <c r="R32" s="29"/>
      <c r="S32" s="44">
        <f>SUM(G32,I32,K32,M32,O32,Q32)</f>
        <v>3</v>
      </c>
      <c r="T32" s="29">
        <f>SUM(H32,J32,L32,N32,P32,R32)</f>
        <v>15.5</v>
      </c>
      <c r="U32" s="45"/>
      <c r="V32" s="46"/>
      <c r="W32" s="46">
        <v>20</v>
      </c>
      <c r="X32" s="47"/>
    </row>
    <row r="33" spans="1:24" ht="16.5" thickBot="1">
      <c r="A33" s="41">
        <f>A32+1</f>
        <v>29</v>
      </c>
      <c r="B33" s="42" t="s">
        <v>7</v>
      </c>
      <c r="C33" s="42"/>
      <c r="D33" s="42"/>
      <c r="E33" s="104" t="s">
        <v>130</v>
      </c>
      <c r="F33" s="103" t="s">
        <v>131</v>
      </c>
      <c r="G33" s="28">
        <v>3</v>
      </c>
      <c r="H33" s="43">
        <v>12</v>
      </c>
      <c r="I33" s="28"/>
      <c r="J33" s="43"/>
      <c r="K33" s="28"/>
      <c r="L33" s="43"/>
      <c r="M33" s="28"/>
      <c r="N33" s="43"/>
      <c r="O33" s="28"/>
      <c r="P33" s="43"/>
      <c r="Q33" s="28"/>
      <c r="R33" s="29"/>
      <c r="S33" s="44">
        <f>SUM(G33,I33,K33,M33,O33,Q33)</f>
        <v>3</v>
      </c>
      <c r="T33" s="29">
        <f>SUM(H33,J33,L33,N33,P33,R33)</f>
        <v>12</v>
      </c>
      <c r="U33" s="45"/>
      <c r="V33" s="46"/>
      <c r="W33" s="46">
        <v>21</v>
      </c>
      <c r="X33" s="47"/>
    </row>
    <row r="34" spans="1:24" ht="15.75">
      <c r="A34" s="154">
        <f>A33+1</f>
        <v>30</v>
      </c>
      <c r="B34" s="42" t="s">
        <v>56</v>
      </c>
      <c r="C34" s="42" t="s">
        <v>135</v>
      </c>
      <c r="D34" s="109" t="s">
        <v>136</v>
      </c>
      <c r="E34" s="103" t="s">
        <v>133</v>
      </c>
      <c r="F34" s="103" t="s">
        <v>133</v>
      </c>
      <c r="G34" s="28">
        <v>2</v>
      </c>
      <c r="H34" s="43">
        <v>7.5</v>
      </c>
      <c r="I34" s="28"/>
      <c r="J34" s="43"/>
      <c r="K34" s="28">
        <v>0</v>
      </c>
      <c r="L34" s="43">
        <v>12.5</v>
      </c>
      <c r="M34" s="28"/>
      <c r="N34" s="43"/>
      <c r="O34" s="28"/>
      <c r="P34" s="43"/>
      <c r="Q34" s="28"/>
      <c r="R34" s="29"/>
      <c r="S34" s="44">
        <f>SUM(G34,I34,K34,M34,O34,Q34)</f>
        <v>2</v>
      </c>
      <c r="T34" s="29">
        <f>SUM(H34,J34,L34,N34,P34,R34)</f>
        <v>20</v>
      </c>
      <c r="U34" s="45"/>
      <c r="V34" s="46" t="s">
        <v>185</v>
      </c>
      <c r="W34" s="46"/>
      <c r="X34" s="47"/>
    </row>
    <row r="35" spans="1:24" ht="15.75">
      <c r="A35" s="41">
        <f>A34+1</f>
        <v>31</v>
      </c>
      <c r="B35" s="42" t="s">
        <v>9</v>
      </c>
      <c r="C35" s="42"/>
      <c r="D35" s="108"/>
      <c r="E35" s="41" t="s">
        <v>131</v>
      </c>
      <c r="F35" s="41" t="s">
        <v>131</v>
      </c>
      <c r="G35" s="28">
        <v>2</v>
      </c>
      <c r="H35" s="43">
        <v>14</v>
      </c>
      <c r="I35" s="28"/>
      <c r="J35" s="43"/>
      <c r="K35" s="28"/>
      <c r="L35" s="43"/>
      <c r="M35" s="28"/>
      <c r="N35" s="43"/>
      <c r="O35" s="28"/>
      <c r="P35" s="43"/>
      <c r="Q35" s="28"/>
      <c r="R35" s="29"/>
      <c r="S35" s="44">
        <f>SUM(G35,I35,K35,M35,O35,Q35)</f>
        <v>2</v>
      </c>
      <c r="T35" s="29">
        <f>SUM(H35,J35,L35,N35,P35,R35)</f>
        <v>14</v>
      </c>
      <c r="U35" s="45"/>
      <c r="V35" s="46"/>
      <c r="W35" s="46">
        <v>22</v>
      </c>
      <c r="X35" s="47"/>
    </row>
    <row r="36" spans="1:24" ht="16.5" thickBot="1">
      <c r="A36" s="41">
        <f>A35+1</f>
        <v>32</v>
      </c>
      <c r="B36" s="42" t="s">
        <v>59</v>
      </c>
      <c r="C36" s="42" t="s">
        <v>135</v>
      </c>
      <c r="D36" s="108"/>
      <c r="E36" s="41" t="s">
        <v>131</v>
      </c>
      <c r="F36" s="41" t="s">
        <v>133</v>
      </c>
      <c r="G36" s="28">
        <v>2</v>
      </c>
      <c r="H36" s="49">
        <v>13.5</v>
      </c>
      <c r="I36" s="28"/>
      <c r="J36" s="43"/>
      <c r="K36" s="28"/>
      <c r="L36" s="43"/>
      <c r="M36" s="28"/>
      <c r="N36" s="43"/>
      <c r="O36" s="28"/>
      <c r="P36" s="43"/>
      <c r="Q36" s="28"/>
      <c r="R36" s="29"/>
      <c r="S36" s="44">
        <f>SUM(G36,I36,K36,M36,O36,Q36)</f>
        <v>2</v>
      </c>
      <c r="T36" s="29">
        <f>SUM(H36,J36,L36,N36,P36,R36)</f>
        <v>13.5</v>
      </c>
      <c r="U36" s="45">
        <v>7</v>
      </c>
      <c r="V36" s="46"/>
      <c r="W36" s="46"/>
      <c r="X36" s="47"/>
    </row>
    <row r="37" spans="1:24" ht="15.75">
      <c r="A37" s="41">
        <f>A36+1</f>
        <v>33</v>
      </c>
      <c r="B37" s="112" t="s">
        <v>139</v>
      </c>
      <c r="C37" s="42"/>
      <c r="D37" s="109"/>
      <c r="E37" s="103" t="s">
        <v>131</v>
      </c>
      <c r="F37" s="41" t="s">
        <v>131</v>
      </c>
      <c r="G37" s="28"/>
      <c r="H37" s="43"/>
      <c r="I37" s="28"/>
      <c r="J37" s="43"/>
      <c r="K37" s="28"/>
      <c r="L37" s="43"/>
      <c r="M37" s="28"/>
      <c r="N37" s="43"/>
      <c r="O37" s="28"/>
      <c r="P37" s="43"/>
      <c r="Q37" s="113">
        <v>2</v>
      </c>
      <c r="R37" s="115">
        <v>13.5</v>
      </c>
      <c r="S37" s="44">
        <f>SUM(G37,I37,K37,M37,O37,Q37)</f>
        <v>2</v>
      </c>
      <c r="T37" s="29">
        <f>SUM(H37,J37,L37,N37,P37,R37)</f>
        <v>13.5</v>
      </c>
      <c r="U37" s="45"/>
      <c r="V37" s="46"/>
      <c r="W37" s="46">
        <v>23</v>
      </c>
      <c r="X37" s="47"/>
    </row>
    <row r="38" spans="1:24" ht="15.75">
      <c r="A38" s="41">
        <f>A37+1</f>
        <v>34</v>
      </c>
      <c r="B38" s="112" t="s">
        <v>137</v>
      </c>
      <c r="C38" s="42"/>
      <c r="D38" s="108"/>
      <c r="E38" s="41" t="s">
        <v>130</v>
      </c>
      <c r="F38" s="41" t="s">
        <v>131</v>
      </c>
      <c r="G38" s="28"/>
      <c r="H38" s="43"/>
      <c r="I38" s="28"/>
      <c r="J38" s="43"/>
      <c r="K38" s="28"/>
      <c r="L38" s="43"/>
      <c r="M38" s="28"/>
      <c r="N38" s="43"/>
      <c r="O38" s="28"/>
      <c r="P38" s="43"/>
      <c r="Q38" s="113">
        <v>2</v>
      </c>
      <c r="R38" s="115">
        <v>11.5</v>
      </c>
      <c r="S38" s="44">
        <f>SUM(G38,I38,K38,M38,O38,Q38)</f>
        <v>2</v>
      </c>
      <c r="T38" s="29">
        <f>SUM(H38,J38,L38,N38,P38,R38)</f>
        <v>11.5</v>
      </c>
      <c r="U38" s="45"/>
      <c r="V38" s="46"/>
      <c r="W38" s="46">
        <v>24</v>
      </c>
      <c r="X38" s="47"/>
    </row>
    <row r="39" spans="1:24" ht="16.5" thickBot="1">
      <c r="A39" s="154">
        <f>A38+1</f>
        <v>35</v>
      </c>
      <c r="B39" s="42" t="s">
        <v>55</v>
      </c>
      <c r="C39" s="42" t="s">
        <v>135</v>
      </c>
      <c r="D39" s="108"/>
      <c r="E39" s="41" t="s">
        <v>133</v>
      </c>
      <c r="F39" s="41" t="s">
        <v>133</v>
      </c>
      <c r="G39" s="28">
        <v>2</v>
      </c>
      <c r="H39" s="43">
        <v>9.5</v>
      </c>
      <c r="I39" s="28"/>
      <c r="J39" s="43"/>
      <c r="K39" s="28"/>
      <c r="L39" s="43"/>
      <c r="M39" s="28"/>
      <c r="N39" s="43"/>
      <c r="O39" s="28"/>
      <c r="P39" s="43"/>
      <c r="Q39" s="28"/>
      <c r="R39" s="29"/>
      <c r="S39" s="44">
        <f>SUM(G39,I39,K39,,M39,O39,Q39)</f>
        <v>2</v>
      </c>
      <c r="T39" s="29">
        <f>SUM(H39,J39,L39,N39,P39,R39)</f>
        <v>9.5</v>
      </c>
      <c r="U39" s="45">
        <v>6</v>
      </c>
      <c r="V39" s="46"/>
      <c r="W39" s="46"/>
      <c r="X39" s="47"/>
    </row>
    <row r="40" spans="1:24" ht="16.5" thickBot="1">
      <c r="A40" s="41">
        <f>A39+1</f>
        <v>36</v>
      </c>
      <c r="B40" s="112" t="s">
        <v>138</v>
      </c>
      <c r="C40" s="42"/>
      <c r="D40" s="42"/>
      <c r="E40" s="104" t="s">
        <v>146</v>
      </c>
      <c r="F40" s="103" t="s">
        <v>133</v>
      </c>
      <c r="G40" s="28"/>
      <c r="H40" s="43"/>
      <c r="I40" s="28"/>
      <c r="J40" s="43"/>
      <c r="K40" s="28"/>
      <c r="L40" s="43"/>
      <c r="M40" s="28"/>
      <c r="N40" s="43"/>
      <c r="O40" s="28"/>
      <c r="P40" s="43"/>
      <c r="Q40" s="113">
        <v>1.5</v>
      </c>
      <c r="R40" s="115">
        <v>12.5</v>
      </c>
      <c r="S40" s="44">
        <f>SUM(G40,I40,K40,M40,O40,Q40)</f>
        <v>1.5</v>
      </c>
      <c r="T40" s="29">
        <f>SUM(H40,J40,L40,N40,P40,R40)</f>
        <v>12.5</v>
      </c>
      <c r="U40" s="45">
        <v>9</v>
      </c>
      <c r="V40" s="46"/>
      <c r="W40" s="46"/>
      <c r="X40" s="47"/>
    </row>
    <row r="41" spans="1:24" ht="16.5" thickBot="1">
      <c r="A41" s="154">
        <f>A40+1</f>
        <v>37</v>
      </c>
      <c r="B41" s="42" t="s">
        <v>65</v>
      </c>
      <c r="C41" s="42" t="s">
        <v>135</v>
      </c>
      <c r="D41" s="109"/>
      <c r="E41" s="103" t="s">
        <v>133</v>
      </c>
      <c r="F41" s="103" t="s">
        <v>133</v>
      </c>
      <c r="G41" s="28"/>
      <c r="H41" s="43"/>
      <c r="I41" s="28">
        <v>1.5</v>
      </c>
      <c r="J41" s="43">
        <v>12</v>
      </c>
      <c r="K41" s="28"/>
      <c r="L41" s="43"/>
      <c r="M41" s="28"/>
      <c r="N41" s="43"/>
      <c r="O41" s="28"/>
      <c r="P41" s="43"/>
      <c r="Q41" s="28"/>
      <c r="R41" s="29"/>
      <c r="S41" s="44">
        <f>SUM(G41,I41,K41,M41,O41,Q41)</f>
        <v>1.5</v>
      </c>
      <c r="T41" s="29">
        <f>SUM(H41,J41,L41,N41,P41,R41)</f>
        <v>12</v>
      </c>
      <c r="U41" s="45">
        <v>8</v>
      </c>
      <c r="V41" s="46"/>
      <c r="W41" s="46"/>
      <c r="X41" s="47"/>
    </row>
    <row r="42" spans="1:24" ht="15.75">
      <c r="A42" s="154">
        <f>A41+1</f>
        <v>38</v>
      </c>
      <c r="B42" s="42" t="s">
        <v>61</v>
      </c>
      <c r="C42" s="42" t="s">
        <v>135</v>
      </c>
      <c r="D42" s="109" t="s">
        <v>136</v>
      </c>
      <c r="E42" s="103" t="s">
        <v>133</v>
      </c>
      <c r="F42" s="41" t="s">
        <v>133</v>
      </c>
      <c r="G42" s="28"/>
      <c r="H42" s="43"/>
      <c r="I42" s="28">
        <v>1.5</v>
      </c>
      <c r="J42" s="43">
        <v>10</v>
      </c>
      <c r="K42" s="28"/>
      <c r="L42" s="43"/>
      <c r="M42" s="28"/>
      <c r="N42" s="43"/>
      <c r="O42" s="28"/>
      <c r="P42" s="43"/>
      <c r="Q42" s="28"/>
      <c r="R42" s="29"/>
      <c r="S42" s="44">
        <f>SUM(G42,I42,K42,M42,O42,Q42)</f>
        <v>1.5</v>
      </c>
      <c r="T42" s="29">
        <f>SUM(H42,J42,L42,N42,P42,R42)</f>
        <v>10</v>
      </c>
      <c r="U42" s="45"/>
      <c r="V42" s="46" t="s">
        <v>186</v>
      </c>
      <c r="W42" s="46"/>
      <c r="X42" s="47"/>
    </row>
    <row r="43" spans="1:24" ht="15.75">
      <c r="A43" s="41">
        <f>A42+1</f>
        <v>39</v>
      </c>
      <c r="B43" s="42" t="s">
        <v>71</v>
      </c>
      <c r="C43" s="42"/>
      <c r="D43" s="42"/>
      <c r="E43" s="104" t="s">
        <v>130</v>
      </c>
      <c r="F43" s="41" t="s">
        <v>131</v>
      </c>
      <c r="G43" s="28"/>
      <c r="H43" s="43"/>
      <c r="I43" s="28"/>
      <c r="J43" s="43"/>
      <c r="K43" s="28"/>
      <c r="L43" s="43"/>
      <c r="M43" s="28"/>
      <c r="N43" s="43"/>
      <c r="O43" s="28">
        <v>1</v>
      </c>
      <c r="P43" s="43">
        <v>13</v>
      </c>
      <c r="Q43" s="28"/>
      <c r="R43" s="29"/>
      <c r="S43" s="44">
        <f>SUM(G43,I43,K43,M43,O43,Q43)</f>
        <v>1</v>
      </c>
      <c r="T43" s="29">
        <f>SUM(H43,J43,L43,N43,P43,R43)</f>
        <v>13</v>
      </c>
      <c r="U43" s="45"/>
      <c r="V43" s="46"/>
      <c r="W43" s="46">
        <v>25</v>
      </c>
      <c r="X43" s="47"/>
    </row>
    <row r="44" spans="1:24" ht="15.75">
      <c r="A44" s="41">
        <f>A43+1</f>
        <v>40</v>
      </c>
      <c r="B44" s="42" t="s">
        <v>57</v>
      </c>
      <c r="C44" s="42"/>
      <c r="D44" s="42"/>
      <c r="E44" s="104" t="s">
        <v>131</v>
      </c>
      <c r="F44" s="41" t="s">
        <v>131</v>
      </c>
      <c r="G44" s="28">
        <v>1</v>
      </c>
      <c r="H44" s="43">
        <v>10</v>
      </c>
      <c r="I44" s="28"/>
      <c r="J44" s="43"/>
      <c r="K44" s="28"/>
      <c r="L44" s="43"/>
      <c r="M44" s="28"/>
      <c r="N44" s="43"/>
      <c r="O44" s="28"/>
      <c r="P44" s="43"/>
      <c r="Q44" s="28"/>
      <c r="R44" s="29"/>
      <c r="S44" s="44">
        <f>SUM(G44,I44,K44,M44,O44,Q44)</f>
        <v>1</v>
      </c>
      <c r="T44" s="29">
        <f>SUM(H44,J44,L44,N44,P44,R44)</f>
        <v>10</v>
      </c>
      <c r="U44" s="45"/>
      <c r="V44" s="46"/>
      <c r="W44" s="46">
        <v>26</v>
      </c>
      <c r="X44" s="47"/>
    </row>
    <row r="45" spans="1:24" ht="15.75">
      <c r="A45" s="41">
        <f>A44+1</f>
        <v>41</v>
      </c>
      <c r="B45" s="42" t="s">
        <v>41</v>
      </c>
      <c r="C45" s="42"/>
      <c r="D45" s="42"/>
      <c r="E45" s="104" t="s">
        <v>131</v>
      </c>
      <c r="F45" s="41" t="s">
        <v>133</v>
      </c>
      <c r="G45" s="28"/>
      <c r="H45" s="43"/>
      <c r="I45" s="28"/>
      <c r="J45" s="43"/>
      <c r="K45" s="28"/>
      <c r="L45" s="43"/>
      <c r="M45" s="28">
        <v>0</v>
      </c>
      <c r="N45" s="43">
        <v>13</v>
      </c>
      <c r="O45" s="28"/>
      <c r="P45" s="43"/>
      <c r="Q45" s="28"/>
      <c r="R45" s="29"/>
      <c r="S45" s="44">
        <f>SUM(G45,I45,K45,M45,O45,Q45)</f>
        <v>0</v>
      </c>
      <c r="T45" s="29">
        <f>SUM(H45,J45,L45,N45,P45,R45)</f>
        <v>13</v>
      </c>
      <c r="U45" s="45">
        <v>10</v>
      </c>
      <c r="V45" s="46"/>
      <c r="W45" s="46"/>
      <c r="X45" s="47"/>
    </row>
    <row r="46" spans="1:24" ht="15.75">
      <c r="A46" s="41">
        <f>A45+1</f>
        <v>42</v>
      </c>
      <c r="B46" s="42"/>
      <c r="C46" s="42"/>
      <c r="D46" s="42"/>
      <c r="E46" s="104"/>
      <c r="F46" s="41"/>
      <c r="G46" s="28"/>
      <c r="H46" s="43"/>
      <c r="I46" s="28"/>
      <c r="J46" s="43"/>
      <c r="K46" s="28"/>
      <c r="L46" s="43"/>
      <c r="M46" s="28"/>
      <c r="N46" s="43"/>
      <c r="O46" s="28"/>
      <c r="P46" s="43"/>
      <c r="Q46" s="28"/>
      <c r="R46" s="29"/>
      <c r="S46" s="44"/>
      <c r="T46" s="29"/>
      <c r="U46" s="45"/>
      <c r="V46" s="46"/>
      <c r="W46" s="46"/>
      <c r="X46" s="47"/>
    </row>
    <row r="47" spans="1:24" ht="15.75">
      <c r="A47" s="41">
        <f>A46+1</f>
        <v>43</v>
      </c>
      <c r="B47" s="42"/>
      <c r="C47" s="42"/>
      <c r="D47" s="42"/>
      <c r="E47" s="104"/>
      <c r="F47" s="41"/>
      <c r="G47" s="28"/>
      <c r="H47" s="43"/>
      <c r="I47" s="28"/>
      <c r="J47" s="43"/>
      <c r="K47" s="28"/>
      <c r="L47" s="43"/>
      <c r="M47" s="28"/>
      <c r="N47" s="43"/>
      <c r="O47" s="28"/>
      <c r="P47" s="43"/>
      <c r="Q47" s="28"/>
      <c r="R47" s="29"/>
      <c r="S47" s="44"/>
      <c r="T47" s="29"/>
      <c r="U47" s="45"/>
      <c r="V47" s="46"/>
      <c r="W47" s="46"/>
      <c r="X47" s="47"/>
    </row>
    <row r="48" spans="1:24" ht="15.75">
      <c r="A48" s="41">
        <f>A47+1</f>
        <v>44</v>
      </c>
      <c r="B48" s="42"/>
      <c r="C48" s="42"/>
      <c r="D48" s="42"/>
      <c r="E48" s="104"/>
      <c r="F48" s="41"/>
      <c r="G48" s="28"/>
      <c r="H48" s="43"/>
      <c r="I48" s="28"/>
      <c r="J48" s="43"/>
      <c r="K48" s="28"/>
      <c r="L48" s="43"/>
      <c r="M48" s="28"/>
      <c r="N48" s="43"/>
      <c r="O48" s="28"/>
      <c r="P48" s="43"/>
      <c r="Q48" s="28"/>
      <c r="R48" s="29"/>
      <c r="S48" s="44"/>
      <c r="T48" s="29"/>
      <c r="U48" s="45"/>
      <c r="V48" s="46"/>
      <c r="W48" s="46"/>
      <c r="X48" s="47"/>
    </row>
    <row r="49" spans="1:24" ht="16.5" thickBot="1">
      <c r="A49" s="48">
        <f>A48+1</f>
        <v>45</v>
      </c>
      <c r="B49" s="42"/>
      <c r="C49" s="42"/>
      <c r="D49" s="42"/>
      <c r="E49" s="104"/>
      <c r="F49" s="41"/>
      <c r="G49" s="28"/>
      <c r="H49" s="43"/>
      <c r="I49" s="28"/>
      <c r="J49" s="43"/>
      <c r="K49" s="28"/>
      <c r="L49" s="43"/>
      <c r="M49" s="28"/>
      <c r="N49" s="43"/>
      <c r="O49" s="28"/>
      <c r="P49" s="43"/>
      <c r="Q49" s="28"/>
      <c r="R49" s="29"/>
      <c r="S49" s="44"/>
      <c r="T49" s="29"/>
      <c r="U49" s="30"/>
      <c r="V49" s="50"/>
      <c r="W49" s="50"/>
      <c r="X49" s="51"/>
    </row>
    <row r="50" spans="1:24" ht="15.75">
      <c r="A50" s="52">
        <v>49</v>
      </c>
      <c r="B50" s="42"/>
      <c r="C50" s="42"/>
      <c r="D50" s="42"/>
      <c r="E50" s="104"/>
      <c r="F50" s="41"/>
      <c r="G50" s="28"/>
      <c r="H50" s="43"/>
      <c r="I50" s="28"/>
      <c r="J50" s="43"/>
      <c r="K50" s="28"/>
      <c r="L50" s="43"/>
      <c r="M50" s="28"/>
      <c r="N50" s="43"/>
      <c r="O50" s="28"/>
      <c r="P50" s="43"/>
      <c r="Q50" s="28"/>
      <c r="R50" s="29"/>
      <c r="S50" s="44"/>
      <c r="T50" s="29"/>
      <c r="U50" s="45"/>
      <c r="V50" s="46"/>
      <c r="W50" s="46"/>
      <c r="X50" s="53"/>
    </row>
    <row r="51" spans="1:24" ht="15.75">
      <c r="A51" s="52">
        <v>50</v>
      </c>
      <c r="B51" s="42"/>
      <c r="C51" s="42"/>
      <c r="D51" s="42"/>
      <c r="E51" s="104"/>
      <c r="F51" s="41"/>
      <c r="G51" s="28"/>
      <c r="H51" s="43"/>
      <c r="I51" s="28"/>
      <c r="J51" s="43"/>
      <c r="K51" s="28"/>
      <c r="L51" s="43"/>
      <c r="M51" s="28"/>
      <c r="N51" s="43"/>
      <c r="O51" s="28"/>
      <c r="P51" s="43"/>
      <c r="Q51" s="28"/>
      <c r="R51" s="29"/>
      <c r="S51" s="44"/>
      <c r="T51" s="29"/>
      <c r="U51" s="45"/>
      <c r="V51" s="46"/>
      <c r="W51" s="46"/>
      <c r="X51" s="53"/>
    </row>
    <row r="52" spans="1:24" ht="16.5" thickBot="1">
      <c r="A52" s="52">
        <v>51</v>
      </c>
      <c r="B52" s="55"/>
      <c r="C52" s="42"/>
      <c r="D52" s="42"/>
      <c r="E52" s="104"/>
      <c r="F52" s="41"/>
      <c r="G52" s="28"/>
      <c r="H52" s="43"/>
      <c r="I52" s="28"/>
      <c r="J52" s="43"/>
      <c r="K52" s="28"/>
      <c r="L52" s="43"/>
      <c r="M52" s="28"/>
      <c r="N52" s="43"/>
      <c r="O52" s="28"/>
      <c r="P52" s="43"/>
      <c r="Q52" s="28"/>
      <c r="R52" s="29"/>
      <c r="S52" s="44"/>
      <c r="T52" s="29"/>
      <c r="U52" s="45"/>
      <c r="V52" s="46"/>
      <c r="W52" s="46"/>
      <c r="X52" s="47"/>
    </row>
    <row r="53" spans="1:24" ht="16.5" thickBot="1">
      <c r="A53" s="52">
        <v>52</v>
      </c>
      <c r="B53" s="67"/>
      <c r="C53" s="55"/>
      <c r="D53" s="55"/>
      <c r="E53" s="105"/>
      <c r="F53" s="48"/>
      <c r="G53" s="56"/>
      <c r="H53" s="57"/>
      <c r="I53" s="56"/>
      <c r="J53" s="57"/>
      <c r="K53" s="56"/>
      <c r="L53" s="57"/>
      <c r="M53" s="56"/>
      <c r="N53" s="57"/>
      <c r="O53" s="56"/>
      <c r="P53" s="57"/>
      <c r="Q53" s="56"/>
      <c r="R53" s="58"/>
      <c r="S53" s="59"/>
      <c r="T53" s="58"/>
      <c r="U53" s="60"/>
      <c r="V53" s="61"/>
      <c r="W53" s="61"/>
      <c r="X53" s="62"/>
    </row>
    <row r="54" spans="7:20" ht="15">
      <c r="G54" s="13"/>
      <c r="H54" s="9"/>
      <c r="I54" s="13"/>
      <c r="J54" s="9"/>
      <c r="K54" s="13"/>
      <c r="L54" s="9"/>
      <c r="M54" s="13"/>
      <c r="N54" s="9"/>
      <c r="O54" s="13"/>
      <c r="P54" s="9"/>
      <c r="Q54" s="13"/>
      <c r="R54" s="9"/>
      <c r="S54" s="13"/>
      <c r="T54" s="9"/>
    </row>
    <row r="55" spans="7:20" ht="15">
      <c r="G55" s="13"/>
      <c r="H55" s="9"/>
      <c r="I55" s="13"/>
      <c r="J55" s="9"/>
      <c r="K55" s="13"/>
      <c r="L55" s="9"/>
      <c r="M55" s="13"/>
      <c r="N55" s="9"/>
      <c r="O55" s="13"/>
      <c r="P55" s="9"/>
      <c r="Q55" s="13"/>
      <c r="R55" s="9"/>
      <c r="S55" s="13"/>
      <c r="T55" s="9"/>
    </row>
  </sheetData>
  <sheetProtection/>
  <autoFilter ref="A3:X53">
    <sortState ref="A4:X55">
      <sortCondition descending="1" sortBy="value" ref="S4:S55"/>
    </sortState>
  </autoFilter>
  <printOptions/>
  <pageMargins left="0.25" right="0.25" top="0.75" bottom="0.75" header="0.3" footer="0.3"/>
  <pageSetup fitToHeight="0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130" zoomScaleSheetLayoutView="130" zoomScalePageLayoutView="0" workbookViewId="0" topLeftCell="A1">
      <selection activeCell="E28" sqref="E28"/>
    </sheetView>
  </sheetViews>
  <sheetFormatPr defaultColWidth="11.421875" defaultRowHeight="15"/>
  <cols>
    <col min="1" max="1" width="5.140625" style="0" customWidth="1"/>
    <col min="2" max="2" width="27.140625" style="0" customWidth="1"/>
    <col min="3" max="3" width="6.140625" style="0" customWidth="1"/>
    <col min="5" max="5" width="5.7109375" style="0" customWidth="1"/>
    <col min="6" max="6" width="20.7109375" style="0" customWidth="1"/>
  </cols>
  <sheetData>
    <row r="1" spans="1:8" ht="15">
      <c r="A1" s="162" t="s">
        <v>147</v>
      </c>
      <c r="B1" s="162"/>
      <c r="C1" s="163"/>
      <c r="E1" s="158" t="s">
        <v>181</v>
      </c>
      <c r="F1" s="158"/>
      <c r="G1" s="158"/>
      <c r="H1" s="158"/>
    </row>
    <row r="2" spans="1:8" ht="15">
      <c r="A2" s="138">
        <v>1</v>
      </c>
      <c r="B2" s="140" t="s">
        <v>49</v>
      </c>
      <c r="C2" s="138"/>
      <c r="E2" s="138">
        <v>1</v>
      </c>
      <c r="F2" s="157" t="s">
        <v>180</v>
      </c>
      <c r="G2" s="138" t="s">
        <v>136</v>
      </c>
      <c r="H2" s="150" t="s">
        <v>131</v>
      </c>
    </row>
    <row r="3" spans="1:8" ht="15">
      <c r="A3" s="138">
        <v>2</v>
      </c>
      <c r="B3" s="140" t="s">
        <v>67</v>
      </c>
      <c r="C3" s="138"/>
      <c r="E3" s="138">
        <v>2</v>
      </c>
      <c r="F3" s="143" t="s">
        <v>10</v>
      </c>
      <c r="G3" s="139" t="s">
        <v>136</v>
      </c>
      <c r="H3" s="150" t="s">
        <v>130</v>
      </c>
    </row>
    <row r="4" spans="1:8" ht="15">
      <c r="A4" s="138">
        <v>3</v>
      </c>
      <c r="B4" s="140" t="s">
        <v>64</v>
      </c>
      <c r="C4" s="138"/>
      <c r="E4" s="138">
        <v>3</v>
      </c>
      <c r="F4" s="143" t="s">
        <v>12</v>
      </c>
      <c r="G4" s="139" t="s">
        <v>136</v>
      </c>
      <c r="H4" s="150" t="s">
        <v>131</v>
      </c>
    </row>
    <row r="5" spans="1:8" ht="15">
      <c r="A5" s="138">
        <v>4</v>
      </c>
      <c r="B5" s="140" t="s">
        <v>55</v>
      </c>
      <c r="C5" s="138"/>
      <c r="E5" s="138">
        <v>4</v>
      </c>
      <c r="F5" s="143" t="s">
        <v>50</v>
      </c>
      <c r="G5" s="139" t="s">
        <v>136</v>
      </c>
      <c r="H5" s="150" t="s">
        <v>131</v>
      </c>
    </row>
    <row r="6" spans="1:8" ht="15">
      <c r="A6" s="138">
        <v>5</v>
      </c>
      <c r="B6" s="140" t="s">
        <v>65</v>
      </c>
      <c r="C6" s="138"/>
      <c r="E6" s="138">
        <v>5</v>
      </c>
      <c r="F6" s="143" t="s">
        <v>51</v>
      </c>
      <c r="G6" s="139" t="s">
        <v>136</v>
      </c>
      <c r="H6" s="150" t="s">
        <v>131</v>
      </c>
    </row>
    <row r="7" spans="1:8" ht="15">
      <c r="A7" s="138">
        <v>6</v>
      </c>
      <c r="B7" s="140" t="s">
        <v>56</v>
      </c>
      <c r="C7" s="139" t="s">
        <v>136</v>
      </c>
      <c r="E7" s="138">
        <v>6</v>
      </c>
      <c r="F7" s="144" t="s">
        <v>86</v>
      </c>
      <c r="G7" s="139" t="s">
        <v>136</v>
      </c>
      <c r="H7" s="151" t="s">
        <v>130</v>
      </c>
    </row>
    <row r="8" spans="1:8" ht="15">
      <c r="A8" s="138">
        <v>7</v>
      </c>
      <c r="B8" s="140" t="s">
        <v>61</v>
      </c>
      <c r="C8" s="139" t="s">
        <v>136</v>
      </c>
      <c r="E8" s="138">
        <v>7</v>
      </c>
      <c r="F8" s="144" t="s">
        <v>99</v>
      </c>
      <c r="G8" s="139" t="s">
        <v>136</v>
      </c>
      <c r="H8" s="151" t="s">
        <v>130</v>
      </c>
    </row>
    <row r="9" spans="5:8" ht="15">
      <c r="E9" s="138">
        <v>8</v>
      </c>
      <c r="F9" s="144" t="s">
        <v>100</v>
      </c>
      <c r="G9" s="139" t="s">
        <v>136</v>
      </c>
      <c r="H9" s="151" t="s">
        <v>130</v>
      </c>
    </row>
    <row r="10" spans="5:8" ht="15">
      <c r="E10" s="159" t="s">
        <v>149</v>
      </c>
      <c r="F10" s="160"/>
      <c r="G10" s="160"/>
      <c r="H10" s="161"/>
    </row>
    <row r="11" spans="5:8" ht="15">
      <c r="E11" s="138"/>
      <c r="F11" s="144" t="s">
        <v>104</v>
      </c>
      <c r="G11" s="139" t="s">
        <v>136</v>
      </c>
      <c r="H11" s="151" t="s">
        <v>130</v>
      </c>
    </row>
    <row r="13" spans="1:8" ht="15">
      <c r="A13" s="158" t="s">
        <v>148</v>
      </c>
      <c r="B13" s="158"/>
      <c r="C13" s="158"/>
      <c r="E13" s="158" t="s">
        <v>182</v>
      </c>
      <c r="F13" s="158"/>
      <c r="G13" s="158"/>
      <c r="H13" s="158"/>
    </row>
    <row r="14" spans="1:8" ht="15">
      <c r="A14" s="138">
        <v>1</v>
      </c>
      <c r="B14" s="142" t="s">
        <v>8</v>
      </c>
      <c r="C14" s="109"/>
      <c r="E14" s="138">
        <v>1</v>
      </c>
      <c r="F14" s="144" t="s">
        <v>76</v>
      </c>
      <c r="G14" s="139" t="s">
        <v>136</v>
      </c>
      <c r="H14" s="150" t="s">
        <v>129</v>
      </c>
    </row>
    <row r="15" spans="1:8" ht="15">
      <c r="A15" s="138">
        <v>2</v>
      </c>
      <c r="B15" s="141" t="s">
        <v>39</v>
      </c>
      <c r="C15" s="109"/>
      <c r="E15" s="138">
        <v>2</v>
      </c>
      <c r="F15" s="144" t="s">
        <v>84</v>
      </c>
      <c r="G15" s="139" t="s">
        <v>136</v>
      </c>
      <c r="H15" s="150" t="s">
        <v>129</v>
      </c>
    </row>
    <row r="16" spans="1:8" ht="15">
      <c r="A16" s="138">
        <v>3</v>
      </c>
      <c r="B16" s="142" t="s">
        <v>62</v>
      </c>
      <c r="C16" s="109"/>
      <c r="E16" s="138">
        <v>3</v>
      </c>
      <c r="F16" s="144" t="s">
        <v>95</v>
      </c>
      <c r="G16" s="139" t="s">
        <v>136</v>
      </c>
      <c r="H16" s="150" t="s">
        <v>129</v>
      </c>
    </row>
    <row r="17" spans="1:8" ht="15">
      <c r="A17" s="138">
        <v>4</v>
      </c>
      <c r="B17" s="142" t="s">
        <v>21</v>
      </c>
      <c r="C17" s="109"/>
      <c r="E17" s="138">
        <v>4</v>
      </c>
      <c r="F17" s="144" t="s">
        <v>92</v>
      </c>
      <c r="G17" s="139" t="s">
        <v>136</v>
      </c>
      <c r="H17" s="150" t="s">
        <v>129</v>
      </c>
    </row>
    <row r="18" spans="1:8" ht="15">
      <c r="A18" s="138">
        <v>5</v>
      </c>
      <c r="B18" s="142" t="s">
        <v>11</v>
      </c>
      <c r="C18" s="109"/>
      <c r="E18" s="138">
        <v>5</v>
      </c>
      <c r="F18" s="144" t="s">
        <v>106</v>
      </c>
      <c r="G18" s="139" t="s">
        <v>136</v>
      </c>
      <c r="H18" s="150" t="s">
        <v>129</v>
      </c>
    </row>
    <row r="19" spans="1:8" ht="15">
      <c r="A19" s="138">
        <v>6</v>
      </c>
      <c r="B19" s="142" t="s">
        <v>40</v>
      </c>
      <c r="C19" s="109"/>
      <c r="E19" s="138">
        <v>6</v>
      </c>
      <c r="F19" s="144" t="s">
        <v>110</v>
      </c>
      <c r="G19" s="139" t="s">
        <v>136</v>
      </c>
      <c r="H19" s="150" t="s">
        <v>129</v>
      </c>
    </row>
    <row r="20" spans="1:8" ht="15">
      <c r="A20" s="138">
        <v>7</v>
      </c>
      <c r="B20" s="142" t="s">
        <v>23</v>
      </c>
      <c r="C20" s="109"/>
      <c r="E20" s="138">
        <v>7</v>
      </c>
      <c r="F20" s="144" t="s">
        <v>120</v>
      </c>
      <c r="G20" s="139" t="s">
        <v>136</v>
      </c>
      <c r="H20" s="150" t="s">
        <v>129</v>
      </c>
    </row>
    <row r="21" spans="1:3" ht="15">
      <c r="A21" s="138">
        <v>8</v>
      </c>
      <c r="B21" s="142" t="s">
        <v>18</v>
      </c>
      <c r="C21" s="109"/>
    </row>
    <row r="22" spans="1:8" ht="15">
      <c r="A22" s="164" t="s">
        <v>149</v>
      </c>
      <c r="B22" s="164"/>
      <c r="C22" s="164"/>
      <c r="E22" s="158" t="s">
        <v>179</v>
      </c>
      <c r="F22" s="158"/>
      <c r="G22" s="158"/>
      <c r="H22" s="158"/>
    </row>
    <row r="23" spans="1:8" ht="15">
      <c r="A23" s="138"/>
      <c r="B23" s="139" t="s">
        <v>4</v>
      </c>
      <c r="C23" s="139"/>
      <c r="E23" s="138">
        <v>1</v>
      </c>
      <c r="F23" s="147" t="s">
        <v>173</v>
      </c>
      <c r="G23" s="139" t="s">
        <v>136</v>
      </c>
      <c r="H23" s="138" t="s">
        <v>177</v>
      </c>
    </row>
    <row r="24" spans="1:8" ht="15">
      <c r="A24" s="138"/>
      <c r="B24" s="139" t="s">
        <v>22</v>
      </c>
      <c r="C24" s="139"/>
      <c r="E24" s="138">
        <v>2</v>
      </c>
      <c r="F24" s="147" t="s">
        <v>174</v>
      </c>
      <c r="G24" s="139" t="s">
        <v>136</v>
      </c>
      <c r="H24" s="138" t="s">
        <v>178</v>
      </c>
    </row>
    <row r="25" spans="1:8" ht="15">
      <c r="A25" s="138"/>
      <c r="B25" s="139" t="s">
        <v>58</v>
      </c>
      <c r="C25" s="139"/>
      <c r="E25" s="138">
        <v>3</v>
      </c>
      <c r="F25" s="147" t="s">
        <v>175</v>
      </c>
      <c r="G25" s="139" t="s">
        <v>136</v>
      </c>
      <c r="H25" s="138" t="s">
        <v>178</v>
      </c>
    </row>
    <row r="26" spans="1:8" ht="15">
      <c r="A26" s="138"/>
      <c r="B26" s="139" t="s">
        <v>25</v>
      </c>
      <c r="C26" s="139"/>
      <c r="E26" s="138">
        <v>4</v>
      </c>
      <c r="F26" s="147" t="s">
        <v>176</v>
      </c>
      <c r="G26" s="139" t="s">
        <v>136</v>
      </c>
      <c r="H26" s="138" t="s">
        <v>178</v>
      </c>
    </row>
    <row r="27" spans="1:8" ht="15">
      <c r="A27" s="138"/>
      <c r="B27" s="139" t="s">
        <v>24</v>
      </c>
      <c r="C27" s="139"/>
      <c r="E27" s="138">
        <v>5</v>
      </c>
      <c r="F27" s="148" t="s">
        <v>140</v>
      </c>
      <c r="G27" s="139" t="s">
        <v>136</v>
      </c>
      <c r="H27" s="149" t="s">
        <v>177</v>
      </c>
    </row>
    <row r="28" spans="5:8" ht="15">
      <c r="E28" s="138"/>
      <c r="F28" s="138"/>
      <c r="G28" s="138"/>
      <c r="H28" s="138"/>
    </row>
    <row r="29" spans="5:8" ht="15">
      <c r="E29" s="138"/>
      <c r="F29" s="138"/>
      <c r="G29" s="138"/>
      <c r="H29" s="138"/>
    </row>
    <row r="31" spans="1:7" ht="15">
      <c r="A31" s="158" t="s">
        <v>150</v>
      </c>
      <c r="B31" s="158"/>
      <c r="C31" s="158"/>
      <c r="E31" s="165" t="s">
        <v>152</v>
      </c>
      <c r="F31" s="165"/>
      <c r="G31" s="165"/>
    </row>
    <row r="32" spans="1:7" ht="15">
      <c r="A32" s="138">
        <v>1</v>
      </c>
      <c r="B32" s="143" t="s">
        <v>6</v>
      </c>
      <c r="C32" s="139"/>
      <c r="E32" s="138">
        <v>1</v>
      </c>
      <c r="F32" s="146" t="s">
        <v>153</v>
      </c>
      <c r="G32" s="138"/>
    </row>
    <row r="33" spans="1:7" ht="15">
      <c r="A33" s="138">
        <v>2</v>
      </c>
      <c r="B33" s="143" t="s">
        <v>20</v>
      </c>
      <c r="C33" s="139"/>
      <c r="E33" s="138">
        <v>2</v>
      </c>
      <c r="F33" s="146" t="s">
        <v>154</v>
      </c>
      <c r="G33" s="138"/>
    </row>
    <row r="34" spans="1:7" ht="15">
      <c r="A34" s="138">
        <v>3</v>
      </c>
      <c r="B34" s="143" t="s">
        <v>17</v>
      </c>
      <c r="C34" s="139"/>
      <c r="E34" s="138">
        <v>3</v>
      </c>
      <c r="F34" s="146" t="s">
        <v>155</v>
      </c>
      <c r="G34" s="138"/>
    </row>
    <row r="35" spans="1:7" ht="15.75" thickBot="1">
      <c r="A35" s="138">
        <v>4</v>
      </c>
      <c r="B35" s="143" t="s">
        <v>19</v>
      </c>
      <c r="C35" s="138"/>
      <c r="E35" s="138">
        <v>4</v>
      </c>
      <c r="F35" s="146" t="s">
        <v>156</v>
      </c>
      <c r="G35" s="138"/>
    </row>
    <row r="36" spans="1:7" ht="15.75" thickBot="1">
      <c r="A36" s="138">
        <v>5</v>
      </c>
      <c r="B36" s="144" t="s">
        <v>79</v>
      </c>
      <c r="C36" s="138"/>
      <c r="E36" s="138">
        <v>5</v>
      </c>
      <c r="F36" s="137" t="s">
        <v>77</v>
      </c>
      <c r="G36" s="138"/>
    </row>
    <row r="37" spans="1:7" ht="15.75" thickBot="1">
      <c r="A37" s="138">
        <v>6</v>
      </c>
      <c r="B37" s="144" t="s">
        <v>80</v>
      </c>
      <c r="C37" s="138"/>
      <c r="E37" s="138">
        <v>6</v>
      </c>
      <c r="F37" s="137" t="s">
        <v>81</v>
      </c>
      <c r="G37" s="138"/>
    </row>
    <row r="38" spans="1:7" ht="15.75" thickBot="1">
      <c r="A38" s="138">
        <v>7</v>
      </c>
      <c r="B38" s="144" t="s">
        <v>87</v>
      </c>
      <c r="C38" s="138"/>
      <c r="E38" s="138">
        <v>7</v>
      </c>
      <c r="F38" s="137" t="s">
        <v>96</v>
      </c>
      <c r="G38" s="138"/>
    </row>
    <row r="39" spans="1:7" ht="15.75" thickBot="1">
      <c r="A39" s="138">
        <v>8</v>
      </c>
      <c r="B39" s="144" t="s">
        <v>93</v>
      </c>
      <c r="C39" s="138"/>
      <c r="E39" s="138">
        <v>8</v>
      </c>
      <c r="F39" s="137" t="s">
        <v>107</v>
      </c>
      <c r="G39" s="138"/>
    </row>
    <row r="40" spans="1:7" ht="15">
      <c r="A40" s="164" t="s">
        <v>149</v>
      </c>
      <c r="B40" s="164"/>
      <c r="C40" s="164"/>
      <c r="E40" s="164" t="s">
        <v>149</v>
      </c>
      <c r="F40" s="164"/>
      <c r="G40" s="164"/>
    </row>
    <row r="41" spans="1:7" ht="15">
      <c r="A41" s="138">
        <v>4</v>
      </c>
      <c r="B41" s="143" t="s">
        <v>63</v>
      </c>
      <c r="C41" s="139"/>
      <c r="E41" s="138"/>
      <c r="F41" s="146" t="s">
        <v>157</v>
      </c>
      <c r="G41" s="138"/>
    </row>
    <row r="42" spans="1:7" ht="15">
      <c r="A42" s="138"/>
      <c r="B42" s="143" t="s">
        <v>60</v>
      </c>
      <c r="C42" s="139"/>
      <c r="E42" s="138"/>
      <c r="F42" s="146" t="s">
        <v>158</v>
      </c>
      <c r="G42" s="138"/>
    </row>
    <row r="43" spans="5:7" ht="15">
      <c r="E43" s="138"/>
      <c r="F43" s="146" t="s">
        <v>159</v>
      </c>
      <c r="G43" s="138"/>
    </row>
    <row r="45" spans="1:7" ht="15">
      <c r="A45" s="165" t="s">
        <v>151</v>
      </c>
      <c r="B45" s="165"/>
      <c r="C45" s="165"/>
      <c r="E45" s="165" t="s">
        <v>160</v>
      </c>
      <c r="F45" s="165"/>
      <c r="G45" s="165"/>
    </row>
    <row r="46" spans="1:7" ht="15">
      <c r="A46" s="138">
        <v>1</v>
      </c>
      <c r="B46" s="144" t="s">
        <v>75</v>
      </c>
      <c r="C46" s="138"/>
      <c r="E46" s="138">
        <v>1</v>
      </c>
      <c r="F46" s="147" t="s">
        <v>161</v>
      </c>
      <c r="G46" s="138"/>
    </row>
    <row r="47" spans="1:7" ht="15">
      <c r="A47" s="138">
        <v>2</v>
      </c>
      <c r="B47" s="144" t="s">
        <v>90</v>
      </c>
      <c r="C47" s="138"/>
      <c r="E47" s="138">
        <v>2</v>
      </c>
      <c r="F47" s="147" t="s">
        <v>162</v>
      </c>
      <c r="G47" s="138"/>
    </row>
    <row r="48" spans="1:7" ht="15">
      <c r="A48" s="138">
        <v>3</v>
      </c>
      <c r="B48" s="144" t="s">
        <v>82</v>
      </c>
      <c r="C48" s="138"/>
      <c r="E48" s="138">
        <v>3</v>
      </c>
      <c r="F48" s="147" t="s">
        <v>163</v>
      </c>
      <c r="G48" s="138"/>
    </row>
    <row r="49" spans="1:7" ht="15">
      <c r="A49" s="138">
        <v>4</v>
      </c>
      <c r="B49" s="144" t="s">
        <v>83</v>
      </c>
      <c r="C49" s="138"/>
      <c r="E49" s="138">
        <v>4</v>
      </c>
      <c r="F49" s="147" t="s">
        <v>164</v>
      </c>
      <c r="G49" s="138"/>
    </row>
    <row r="50" spans="1:7" ht="15">
      <c r="A50" s="138">
        <v>5</v>
      </c>
      <c r="B50" s="144" t="s">
        <v>85</v>
      </c>
      <c r="C50" s="138"/>
      <c r="E50" s="138">
        <v>5</v>
      </c>
      <c r="F50" s="147" t="s">
        <v>165</v>
      </c>
      <c r="G50" s="138"/>
    </row>
    <row r="51" spans="1:7" ht="15">
      <c r="A51" s="138">
        <v>6</v>
      </c>
      <c r="B51" s="144" t="s">
        <v>88</v>
      </c>
      <c r="C51" s="138"/>
      <c r="E51" s="138">
        <v>6</v>
      </c>
      <c r="F51" s="147" t="s">
        <v>166</v>
      </c>
      <c r="G51" s="138"/>
    </row>
    <row r="52" spans="1:7" ht="15">
      <c r="A52" s="138">
        <v>7</v>
      </c>
      <c r="B52" s="144" t="s">
        <v>91</v>
      </c>
      <c r="C52" s="138"/>
      <c r="E52" s="138">
        <v>7</v>
      </c>
      <c r="F52" s="147" t="s">
        <v>167</v>
      </c>
      <c r="G52" s="138"/>
    </row>
    <row r="53" spans="1:7" ht="15">
      <c r="A53" s="138">
        <v>8</v>
      </c>
      <c r="B53" s="144" t="s">
        <v>89</v>
      </c>
      <c r="C53" s="138"/>
      <c r="E53" s="138">
        <v>8</v>
      </c>
      <c r="F53" s="147" t="s">
        <v>168</v>
      </c>
      <c r="G53" s="138"/>
    </row>
    <row r="54" spans="1:7" ht="15">
      <c r="A54" s="164" t="s">
        <v>149</v>
      </c>
      <c r="B54" s="164"/>
      <c r="C54" s="164"/>
      <c r="E54" s="164" t="s">
        <v>149</v>
      </c>
      <c r="F54" s="164"/>
      <c r="G54" s="164"/>
    </row>
    <row r="55" spans="1:7" ht="15">
      <c r="A55" s="138"/>
      <c r="B55" s="144" t="s">
        <v>97</v>
      </c>
      <c r="C55" s="138"/>
      <c r="E55" s="138"/>
      <c r="F55" s="147" t="s">
        <v>169</v>
      </c>
      <c r="G55" s="138"/>
    </row>
    <row r="56" spans="1:7" ht="15">
      <c r="A56" s="138"/>
      <c r="B56" s="144" t="s">
        <v>98</v>
      </c>
      <c r="C56" s="138"/>
      <c r="E56" s="138"/>
      <c r="F56" s="147" t="s">
        <v>170</v>
      </c>
      <c r="G56" s="138"/>
    </row>
    <row r="57" spans="1:7" ht="15">
      <c r="A57" s="138"/>
      <c r="B57" s="144" t="s">
        <v>105</v>
      </c>
      <c r="C57" s="138"/>
      <c r="E57" s="138"/>
      <c r="F57" s="147" t="s">
        <v>171</v>
      </c>
      <c r="G57" s="138"/>
    </row>
    <row r="58" spans="5:7" ht="15">
      <c r="E58" s="138"/>
      <c r="F58" s="147" t="s">
        <v>172</v>
      </c>
      <c r="G58" s="138"/>
    </row>
  </sheetData>
  <sheetProtection/>
  <mergeCells count="15">
    <mergeCell ref="A40:C40"/>
    <mergeCell ref="A45:C45"/>
    <mergeCell ref="E22:H22"/>
    <mergeCell ref="A54:C54"/>
    <mergeCell ref="E31:G31"/>
    <mergeCell ref="E40:G40"/>
    <mergeCell ref="E45:G45"/>
    <mergeCell ref="E54:G54"/>
    <mergeCell ref="E1:H1"/>
    <mergeCell ref="E13:H13"/>
    <mergeCell ref="E10:H10"/>
    <mergeCell ref="A1:C1"/>
    <mergeCell ref="A13:C13"/>
    <mergeCell ref="A31:C31"/>
    <mergeCell ref="A22:C2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Karin</cp:lastModifiedBy>
  <cp:lastPrinted>2012-12-17T22:28:09Z</cp:lastPrinted>
  <dcterms:created xsi:type="dcterms:W3CDTF">2011-05-25T05:54:56Z</dcterms:created>
  <dcterms:modified xsi:type="dcterms:W3CDTF">2012-12-19T19:47:16Z</dcterms:modified>
  <cp:category/>
  <cp:version/>
  <cp:contentType/>
  <cp:contentStatus/>
</cp:coreProperties>
</file>